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<sst xmlns="http://schemas.openxmlformats.org/spreadsheetml/2006/main" count="81" uniqueCount="63">
  <si>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</si>
  <si>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</si>
  <si>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</si>
  <si>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</si>
  <si>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</si>
  <si>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</si>
  <si>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</si>
  <si>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</si>
  <si>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</si>
  <si>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</si>
  <si>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</si>
  <si>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</si>
  <si>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</si>
  <si>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</si>
  <si>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</si>
  <si>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</si>
  <si>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</si>
  <si>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</si>
  <si>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</si>
  <si>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</si>
  <si>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</si>
  <si>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</si>
  <si>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</si>
  <si>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</si>
  <si>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</si>
  <si>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</si>
  <si>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</si>
  <si>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</si>
  <si>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</si>
  <si>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</si>
  <si>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</si>
  <si>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</si>
  <si>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</si>
  <si>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</si>
  <si>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</si>
  <si>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</si>
  <si>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</si>
  <si>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</si>
  <si>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</si>
  <si>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</si>
  <si>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</si>
  <si>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</si>
  <si>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</si>
  <si>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</si>
  <si>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</si>
  <si>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</si>
  <si>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</si>
  <si>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</si>
  <si>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</si>
  <si>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</si>
  <si>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</si>
  <si>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</si>
  <si>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</si>
  <si>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</si>
  <si>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</si>
  <si>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</si>
  <si>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</si>
  <si>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</si>
  <si>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</si>
  <si>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</si>
  <si>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</si>
  <si>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</si>
  <si>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08/06/23 - VENCIMENTO 15/06/23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</si>
</sst>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633764.13</v>
      </c>
      <c r="C6" s="10">
        <v>563301.65</v>
      </c>
      <c r="D6" s="10">
        <v>852325.4099999999</v>
      </c>
      <c r="E6" s="10">
        <v>451090.83</v>
      </c>
      <c r="F6" s="10">
        <v>546326.16</v>
      </c>
      <c r="G6" s="10">
        <v>642408.8299999998</v>
      </c>
      <c r="H6" s="10">
        <v>601750.22</v>
      </c>
      <c r="I6" s="10">
        <v>717662.8900000001</v>
      </c>
      <c r="J6" s="10">
        <v>191162.17</v>
      </c>
      <c r="K6" s="10">
        <f>SUM(B6:J6)</f>
        <v>5199792.289999999</v>
      </c>
      <c r="Q6"/>
      <c r="R6"/>
    </row>
    <row r="7" spans="1:18" ht="27" customHeight="1">
      <c r="A7" s="2" t="s">
        <v>4</v>
      </c>
      <c r="B7" s="19">
        <v>-35992</v>
      </c>
      <c r="C7" s="19">
        <v>-29735.2</v>
      </c>
      <c r="D7" s="19">
        <v>-545727.73</v>
      </c>
      <c r="E7" s="19">
        <v>-21093.6</v>
      </c>
      <c r="F7" s="19">
        <v>-30153.2</v>
      </c>
      <c r="G7" s="19">
        <v>-17177.6</v>
      </c>
      <c r="H7" s="19">
        <v>-393646.4</v>
      </c>
      <c r="I7" s="19">
        <v>-38407.6</v>
      </c>
      <c r="J7" s="19">
        <v>-12019.59</v>
      </c>
      <c r="K7" s="8">
        <f>SUM(B7:J7)</f>
        <v>-1123952.9200000002</v>
      </c>
      <c r="Q7"/>
      <c r="R7"/>
    </row>
    <row r="8" spans="1:11" ht="27" customHeight="1">
      <c r="A8" s="6" t="s">
        <v>5</v>
      </c>
      <c r="B8" s="7">
        <f>+B6+B7</f>
        <v>597772.13</v>
      </c>
      <c r="C8" s="7">
        <f aca="true" t="shared" si="0" ref="C8:J8">+C6+C7</f>
        <v>533566.4500000001</v>
      </c>
      <c r="D8" s="7">
        <f t="shared" si="0"/>
        <v>306597.67999999993</v>
      </c>
      <c r="E8" s="7">
        <f t="shared" si="0"/>
        <v>429997.23000000004</v>
      </c>
      <c r="F8" s="7">
        <f t="shared" si="0"/>
        <v>516172.96</v>
      </c>
      <c r="G8" s="7">
        <f t="shared" si="0"/>
        <v>625231.2299999999</v>
      </c>
      <c r="H8" s="7">
        <f t="shared" si="0"/>
        <v>208103.81999999995</v>
      </c>
      <c r="I8" s="7">
        <f t="shared" si="0"/>
        <v>679255.2900000002</v>
      </c>
      <c r="J8" s="7">
        <f t="shared" si="0"/>
        <v>179142.58000000002</v>
      </c>
      <c r="K8" s="7">
        <f>+K7+K6</f>
        <v>4075839.369999999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245102.31</v>
      </c>
      <c r="C13" s="10">
        <v>194554.86000000004</v>
      </c>
      <c r="D13" s="10">
        <v>685544.05</v>
      </c>
      <c r="E13" s="10">
        <v>617957.41</v>
      </c>
      <c r="F13" s="10">
        <v>683423.18</v>
      </c>
      <c r="G13" s="10">
        <v>302411.08</v>
      </c>
      <c r="H13" s="10">
        <v>175872.68999999997</v>
      </c>
      <c r="I13" s="10">
        <v>282432.99</v>
      </c>
      <c r="J13" s="10">
        <v>208366.02000000002</v>
      </c>
      <c r="K13" s="10">
        <v>423137.73000000004</v>
      </c>
      <c r="L13" s="10">
        <f>SUM(B13:K13)</f>
        <v>3818802.3200000003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-111754.39</v>
      </c>
      <c r="C14" s="8">
        <v>-11338.8</v>
      </c>
      <c r="D14" s="8">
        <v>-41210.4</v>
      </c>
      <c r="E14" s="8">
        <v>-415924.61</v>
      </c>
      <c r="F14" s="8">
        <v>-29480</v>
      </c>
      <c r="G14" s="8">
        <v>-17679.2</v>
      </c>
      <c r="H14" s="8">
        <v>-14688.72</v>
      </c>
      <c r="I14" s="8">
        <v>-182563.2</v>
      </c>
      <c r="J14" s="8">
        <v>-9138.8</v>
      </c>
      <c r="K14" s="8">
        <v>-25819.2</v>
      </c>
      <c r="L14" s="8">
        <f>SUM(B14:K14)</f>
        <v>-859597.3199999998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133347.91999999998</v>
      </c>
      <c r="C15" s="7">
        <f aca="true" t="shared" si="1" ref="C15:K15">+C13+C14</f>
        <v>183216.06000000006</v>
      </c>
      <c r="D15" s="7">
        <f t="shared" si="1"/>
        <v>644333.65</v>
      </c>
      <c r="E15" s="7">
        <f t="shared" si="1"/>
        <v>202032.80000000005</v>
      </c>
      <c r="F15" s="7">
        <f t="shared" si="1"/>
        <v>653943.18</v>
      </c>
      <c r="G15" s="7">
        <f t="shared" si="1"/>
        <v>284731.88</v>
      </c>
      <c r="H15" s="7">
        <f t="shared" si="1"/>
        <v>161183.96999999997</v>
      </c>
      <c r="I15" s="7">
        <f t="shared" si="1"/>
        <v>99869.78999999998</v>
      </c>
      <c r="J15" s="7">
        <f t="shared" si="1"/>
        <v>199227.22000000003</v>
      </c>
      <c r="K15" s="7">
        <f t="shared" si="1"/>
        <v>397318.53</v>
      </c>
      <c r="L15" s="7">
        <f>+L13+L14</f>
        <v>2959205.0000000005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779254.0400000002</v>
      </c>
      <c r="C20" s="10">
        <v>539043.48</v>
      </c>
      <c r="D20" s="10">
        <v>519483.3300000001</v>
      </c>
      <c r="E20" s="10">
        <v>149635.52000000002</v>
      </c>
      <c r="F20" s="10">
        <v>499754.61000000004</v>
      </c>
      <c r="G20" s="10">
        <v>668880.3799999999</v>
      </c>
      <c r="H20" s="10">
        <v>135689.07000000004</v>
      </c>
      <c r="I20" s="10">
        <v>490234.7799999999</v>
      </c>
      <c r="J20" s="10">
        <v>496270.26000000007</v>
      </c>
      <c r="K20" s="10">
        <v>666321.52</v>
      </c>
      <c r="L20" s="10">
        <v>619030.83</v>
      </c>
      <c r="M20" s="10">
        <v>313521.7</v>
      </c>
      <c r="N20" s="10">
        <v>153332.33</v>
      </c>
      <c r="O20" s="10">
        <f>SUM(B20:N20)</f>
        <v>6030451.850000001</v>
      </c>
    </row>
    <row r="21" spans="1:15" ht="27" customHeight="1">
      <c r="A21" s="2" t="s">
        <v>4</v>
      </c>
      <c r="B21" s="8">
        <v>-35701.6</v>
      </c>
      <c r="C21" s="8">
        <v>-31094.8</v>
      </c>
      <c r="D21" s="8">
        <v>-20618.4</v>
      </c>
      <c r="E21" s="8">
        <v>-5319.6</v>
      </c>
      <c r="F21" s="8">
        <v>-19140</v>
      </c>
      <c r="G21" s="8">
        <v>-29708.8</v>
      </c>
      <c r="H21" s="8">
        <v>-4892.8</v>
      </c>
      <c r="I21" s="8">
        <v>-35644.4</v>
      </c>
      <c r="J21" s="8">
        <v>-25586</v>
      </c>
      <c r="K21" s="8">
        <v>-420782.8</v>
      </c>
      <c r="L21" s="8">
        <v>-382327.6</v>
      </c>
      <c r="M21" s="8">
        <v>-11114.4</v>
      </c>
      <c r="N21" s="8">
        <v>-9627.2</v>
      </c>
      <c r="O21" s="8">
        <f>SUM(B21:N21)</f>
        <v>-1031558.3999999999</v>
      </c>
    </row>
    <row r="22" spans="1:15" ht="27" customHeight="1">
      <c r="A22" s="6" t="s">
        <v>5</v>
      </c>
      <c r="B22" s="7">
        <f>+B20+B21</f>
        <v>743552.4400000002</v>
      </c>
      <c r="C22" s="7">
        <f aca="true" t="shared" si="2" ref="C22:N22">+C20+C21</f>
        <v>507948.68</v>
      </c>
      <c r="D22" s="7">
        <f t="shared" si="2"/>
        <v>498864.93000000005</v>
      </c>
      <c r="E22" s="7">
        <f t="shared" si="2"/>
        <v>144315.92</v>
      </c>
      <c r="F22" s="7">
        <f t="shared" si="2"/>
        <v>480614.61000000004</v>
      </c>
      <c r="G22" s="7">
        <f t="shared" si="2"/>
        <v>639171.5799999998</v>
      </c>
      <c r="H22" s="7">
        <f t="shared" si="2"/>
        <v>130796.27000000003</v>
      </c>
      <c r="I22" s="7">
        <f t="shared" si="2"/>
        <v>454590.3799999999</v>
      </c>
      <c r="J22" s="7">
        <f t="shared" si="2"/>
        <v>470684.26000000007</v>
      </c>
      <c r="K22" s="7">
        <f t="shared" si="2"/>
        <v>245538.72000000003</v>
      </c>
      <c r="L22" s="7">
        <f t="shared" si="2"/>
        <v>236703.22999999998</v>
      </c>
      <c r="M22" s="7">
        <f t="shared" si="2"/>
        <v>302407.3</v>
      </c>
      <c r="N22" s="7">
        <f t="shared" si="2"/>
        <v>143705.12999999998</v>
      </c>
      <c r="O22" s="7">
        <f>+O20+O21</f>
        <v>4998893.450000001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2023-06-15T13:45:45Z</dcterms:modified>
  <cp:category/>
  <cp:version/>
  <cp:contentType/>
  <cp:contentStatus/>
</cp:coreProperties>
</file>