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<sst xmlns="http://schemas.openxmlformats.org/spreadsheetml/2006/main" count="81" uniqueCount="63">
  <si>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</si>
  <si>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</si>
  <si>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</si>
  <si>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</si>
  <si>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</si>
  <si>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</si>
  <si>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</si>
  <si>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</si>
  <si>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</si>
  <si>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</si>
  <si>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</si>
  <si>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</si>
  <si>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</si>
  <si>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</si>
  <si>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</si>
  <si>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</si>
  <si>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</si>
  <si>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</si>
  <si>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</si>
  <si>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</si>
  <si>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</si>
  <si>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</si>
  <si>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</si>
  <si>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</si>
  <si>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</si>
  <si>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</si>
  <si>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</si>
  <si>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</si>
  <si>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</si>
  <si>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</si>
  <si>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</si>
  <si>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</si>
  <si>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</si>
  <si>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</si>
  <si>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</si>
  <si>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</si>
  <si>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</si>
  <si>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</si>
  <si>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</si>
  <si>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</si>
  <si>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</si>
  <si>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</si>
  <si>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</si>
  <si>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</si>
  <si>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</si>
  <si>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</si>
  <si>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</si>
  <si>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</si>
  <si>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</si>
  <si>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</si>
  <si>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</si>
  <si>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</si>
  <si>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</si>
  <si>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</si>
  <si>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</si>
  <si>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</si>
  <si>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</si>
  <si>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</si>
  <si>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</si>
  <si>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</si>
  <si>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</si>
  <si>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</si>
  <si>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06/06/23 - VENCIMENTO 14/06/23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</si>
</sst>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1748841.48</v>
      </c>
      <c r="C6" s="10">
        <v>1660277.9600000002</v>
      </c>
      <c r="D6" s="10">
        <v>2047721.1400000001</v>
      </c>
      <c r="E6" s="10">
        <v>1269739.1699999995</v>
      </c>
      <c r="F6" s="10">
        <v>1262403.3</v>
      </c>
      <c r="G6" s="10">
        <v>1373999.32</v>
      </c>
      <c r="H6" s="10">
        <v>1260464.6700000002</v>
      </c>
      <c r="I6" s="10">
        <v>1765128.39</v>
      </c>
      <c r="J6" s="10">
        <v>614082.24</v>
      </c>
      <c r="K6" s="10">
        <f>SUM(B6:J6)</f>
        <v>13002657.67</v>
      </c>
      <c r="Q6"/>
      <c r="R6"/>
    </row>
    <row r="7" spans="1:18" ht="27" customHeight="1">
      <c r="A7" s="2" t="s">
        <v>4</v>
      </c>
      <c r="B7" s="19">
        <v>-118400.67</v>
      </c>
      <c r="C7" s="19">
        <v>-80648.04999999999</v>
      </c>
      <c r="D7" s="19">
        <v>-108883.99000000003</v>
      </c>
      <c r="E7" s="19">
        <v>-106750.56</v>
      </c>
      <c r="F7" s="19">
        <v>-51915.6</v>
      </c>
      <c r="G7" s="19">
        <v>-103071.95000000001</v>
      </c>
      <c r="H7" s="19">
        <v>-40285.28</v>
      </c>
      <c r="I7" s="19">
        <v>-99000.23000000001</v>
      </c>
      <c r="J7" s="19">
        <v>-30103.54</v>
      </c>
      <c r="K7" s="8">
        <f>SUM(B7:J7)</f>
        <v>-739059.8700000001</v>
      </c>
      <c r="Q7"/>
      <c r="R7"/>
    </row>
    <row r="8" spans="1:11" ht="27" customHeight="1">
      <c r="A8" s="6" t="s">
        <v>5</v>
      </c>
      <c r="B8" s="7">
        <f>+B6+B7</f>
        <v>1630440.81</v>
      </c>
      <c r="C8" s="7">
        <f aca="true" t="shared" si="0" ref="C8:J8">+C6+C7</f>
        <v>1579629.9100000001</v>
      </c>
      <c r="D8" s="7">
        <f t="shared" si="0"/>
        <v>1938837.1500000001</v>
      </c>
      <c r="E8" s="7">
        <f t="shared" si="0"/>
        <v>1162988.6099999994</v>
      </c>
      <c r="F8" s="7">
        <f t="shared" si="0"/>
        <v>1210487.7</v>
      </c>
      <c r="G8" s="7">
        <f t="shared" si="0"/>
        <v>1270927.37</v>
      </c>
      <c r="H8" s="7">
        <f t="shared" si="0"/>
        <v>1220179.3900000001</v>
      </c>
      <c r="I8" s="7">
        <f t="shared" si="0"/>
        <v>1666128.16</v>
      </c>
      <c r="J8" s="7">
        <f t="shared" si="0"/>
        <v>583978.7</v>
      </c>
      <c r="K8" s="7">
        <f>+K7+K6</f>
        <v>12263597.8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810484.88</v>
      </c>
      <c r="C13" s="10">
        <v>542275.37</v>
      </c>
      <c r="D13" s="10">
        <v>1738903.54</v>
      </c>
      <c r="E13" s="10">
        <v>1403213.0199999998</v>
      </c>
      <c r="F13" s="10">
        <v>1477867.0399999998</v>
      </c>
      <c r="G13" s="10">
        <v>889853.4099999999</v>
      </c>
      <c r="H13" s="10">
        <v>514379.13999999996</v>
      </c>
      <c r="I13" s="10">
        <v>627570.08</v>
      </c>
      <c r="J13" s="10">
        <v>771228.78</v>
      </c>
      <c r="K13" s="10">
        <v>971119.7300000001</v>
      </c>
      <c r="L13" s="10">
        <f>SUM(B13:K13)</f>
        <v>9746894.99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-125218.39</v>
      </c>
      <c r="C14" s="8">
        <v>-24327.6</v>
      </c>
      <c r="D14" s="8">
        <v>-74967.2</v>
      </c>
      <c r="E14" s="8">
        <v>-56703.010000000104</v>
      </c>
      <c r="F14" s="8">
        <v>-48386.8</v>
      </c>
      <c r="G14" s="8">
        <v>-37892.8</v>
      </c>
      <c r="H14" s="8">
        <v>-25301.52</v>
      </c>
      <c r="I14" s="8">
        <v>-31757.95</v>
      </c>
      <c r="J14" s="8">
        <v>-28358</v>
      </c>
      <c r="K14" s="8">
        <v>-46785.2</v>
      </c>
      <c r="L14" s="8">
        <f>SUM(B14:K14)</f>
        <v>-499698.47000000015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685266.49</v>
      </c>
      <c r="C15" s="7">
        <f aca="true" t="shared" si="1" ref="C15:K15">+C13+C14</f>
        <v>517947.77</v>
      </c>
      <c r="D15" s="7">
        <f t="shared" si="1"/>
        <v>1663936.34</v>
      </c>
      <c r="E15" s="7">
        <f t="shared" si="1"/>
        <v>1346510.0099999998</v>
      </c>
      <c r="F15" s="7">
        <f t="shared" si="1"/>
        <v>1429480.2399999998</v>
      </c>
      <c r="G15" s="7">
        <f t="shared" si="1"/>
        <v>851960.6099999999</v>
      </c>
      <c r="H15" s="7">
        <f t="shared" si="1"/>
        <v>489077.61999999994</v>
      </c>
      <c r="I15" s="7">
        <f t="shared" si="1"/>
        <v>595812.13</v>
      </c>
      <c r="J15" s="7">
        <f t="shared" si="1"/>
        <v>742870.78</v>
      </c>
      <c r="K15" s="7">
        <f t="shared" si="1"/>
        <v>924334.5300000001</v>
      </c>
      <c r="L15" s="7">
        <f>+L13+L14</f>
        <v>9247196.52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1486348.9599999997</v>
      </c>
      <c r="C20" s="10">
        <v>1078093.1600000001</v>
      </c>
      <c r="D20" s="10">
        <v>967449.67</v>
      </c>
      <c r="E20" s="10">
        <v>297694.85</v>
      </c>
      <c r="F20" s="10">
        <v>1042178.1900000001</v>
      </c>
      <c r="G20" s="10">
        <v>1456428.13</v>
      </c>
      <c r="H20" s="10">
        <v>254910.13999999998</v>
      </c>
      <c r="I20" s="10">
        <v>1143193.56</v>
      </c>
      <c r="J20" s="10">
        <v>951126.7499999999</v>
      </c>
      <c r="K20" s="10">
        <v>1259939.52</v>
      </c>
      <c r="L20" s="10">
        <v>1155214.14</v>
      </c>
      <c r="M20" s="10">
        <v>663145.94</v>
      </c>
      <c r="N20" s="10">
        <v>336782.28</v>
      </c>
      <c r="O20" s="10">
        <f>SUM(B20:N20)</f>
        <v>12092505.29</v>
      </c>
    </row>
    <row r="21" spans="1:15" ht="27" customHeight="1">
      <c r="A21" s="2" t="s">
        <v>4</v>
      </c>
      <c r="B21" s="8">
        <v>-47229.6</v>
      </c>
      <c r="C21" s="8">
        <v>-48602.4</v>
      </c>
      <c r="D21" s="8">
        <v>-30540.4</v>
      </c>
      <c r="E21" s="8">
        <v>-9152</v>
      </c>
      <c r="F21" s="8">
        <v>-29880.4</v>
      </c>
      <c r="G21" s="8">
        <v>-45504.8</v>
      </c>
      <c r="H21" s="8">
        <v>-8505.2</v>
      </c>
      <c r="I21" s="8">
        <v>-63734</v>
      </c>
      <c r="J21" s="8">
        <v>-37782.8</v>
      </c>
      <c r="K21" s="8">
        <v>-21885.6</v>
      </c>
      <c r="L21" s="8">
        <v>-18066.4</v>
      </c>
      <c r="M21" s="8">
        <v>-19962.8</v>
      </c>
      <c r="N21" s="8">
        <v>-16187.6</v>
      </c>
      <c r="O21" s="8">
        <f>SUM(B21:N21)</f>
        <v>-397033.99999999994</v>
      </c>
    </row>
    <row r="22" spans="1:15" ht="27" customHeight="1">
      <c r="A22" s="6" t="s">
        <v>5</v>
      </c>
      <c r="B22" s="7">
        <f>+B20+B21</f>
        <v>1439119.3599999996</v>
      </c>
      <c r="C22" s="7">
        <f aca="true" t="shared" si="2" ref="C22:N22">+C20+C21</f>
        <v>1029490.7600000001</v>
      </c>
      <c r="D22" s="7">
        <f t="shared" si="2"/>
        <v>936909.27</v>
      </c>
      <c r="E22" s="7">
        <f t="shared" si="2"/>
        <v>288542.85</v>
      </c>
      <c r="F22" s="7">
        <f t="shared" si="2"/>
        <v>1012297.79</v>
      </c>
      <c r="G22" s="7">
        <f t="shared" si="2"/>
        <v>1410923.3299999998</v>
      </c>
      <c r="H22" s="7">
        <f t="shared" si="2"/>
        <v>246404.93999999997</v>
      </c>
      <c r="I22" s="7">
        <f t="shared" si="2"/>
        <v>1079459.56</v>
      </c>
      <c r="J22" s="7">
        <f t="shared" si="2"/>
        <v>913343.9499999998</v>
      </c>
      <c r="K22" s="7">
        <f t="shared" si="2"/>
        <v>1238053.92</v>
      </c>
      <c r="L22" s="7">
        <f t="shared" si="2"/>
        <v>1137147.74</v>
      </c>
      <c r="M22" s="7">
        <f t="shared" si="2"/>
        <v>643183.1399999999</v>
      </c>
      <c r="N22" s="7">
        <f t="shared" si="2"/>
        <v>320594.68000000005</v>
      </c>
      <c r="O22" s="7">
        <f>+O20+O21</f>
        <v>11695471.29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2023-06-15T11:52:22Z</dcterms:modified>
  <cp:category/>
  <cp:version/>
  <cp:contentType/>
  <cp:contentStatus/>
</cp:coreProperties>
</file>