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<sst xmlns="http://schemas.openxmlformats.org/spreadsheetml/2006/main" count="81" uniqueCount="63">
  <si>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</si>
  <si>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</si>
  <si>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</si>
  <si>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</si>
  <si>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</si>
  <si>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</si>
  <si>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</si>
  <si>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</si>
  <si>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</si>
  <si>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</si>
  <si>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</si>
  <si>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</si>
  <si>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</si>
  <si>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</si>
  <si>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</si>
  <si>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</si>
  <si>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</si>
  <si>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</si>
  <si>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</si>
  <si>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</si>
  <si>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</si>
  <si>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</si>
  <si>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</si>
  <si>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</si>
  <si>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</si>
  <si>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</si>
  <si>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</si>
  <si>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</si>
  <si>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</si>
  <si>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</si>
  <si>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</si>
  <si>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</si>
  <si>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</si>
  <si>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</si>
  <si>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</si>
  <si>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</si>
  <si>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</si>
  <si>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</si>
  <si>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</si>
  <si>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</si>
  <si>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</si>
  <si>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</si>
  <si>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</si>
  <si>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</si>
  <si>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</si>
  <si>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</si>
  <si>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</si>
  <si>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</si>
  <si>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</si>
  <si>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</si>
  <si>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</si>
  <si>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</si>
  <si>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</si>
  <si>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</si>
  <si>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</si>
  <si>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</si>
  <si>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</si>
  <si>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</si>
  <si>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</si>
  <si>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</si>
  <si>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</si>
  <si>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</si>
  <si>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02/06/23 - VENCIMENTO 12/06/23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</si>
</sst>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1751322.8</v>
      </c>
      <c r="C6" s="10">
        <v>1651997.9200000002</v>
      </c>
      <c r="D6" s="10">
        <v>2055010.62</v>
      </c>
      <c r="E6" s="10">
        <v>1268345.3299999998</v>
      </c>
      <c r="F6" s="10">
        <v>1261932.21</v>
      </c>
      <c r="G6" s="10">
        <v>1376583.97</v>
      </c>
      <c r="H6" s="10">
        <v>1262190.47</v>
      </c>
      <c r="I6" s="10">
        <v>1761575</v>
      </c>
      <c r="J6" s="10">
        <v>615246.91</v>
      </c>
      <c r="K6" s="10">
        <f>SUM(B6:J6)</f>
        <v>13004205.23</v>
      </c>
      <c r="Q6"/>
      <c r="R6"/>
    </row>
    <row r="7" spans="1:18" ht="27" customHeight="1">
      <c r="A7" s="2" t="s">
        <v>4</v>
      </c>
      <c r="B7" s="19">
        <v>-77848.58</v>
      </c>
      <c r="C7" s="19">
        <v>-73933.2</v>
      </c>
      <c r="D7" s="19">
        <v>353032.0599999999</v>
      </c>
      <c r="E7" s="19">
        <v>-46367.2</v>
      </c>
      <c r="F7" s="19">
        <v>-58772.65</v>
      </c>
      <c r="G7" s="19">
        <v>-53022.97</v>
      </c>
      <c r="H7" s="19">
        <v>340809.36000000004</v>
      </c>
      <c r="I7" s="19">
        <v>-85134.46</v>
      </c>
      <c r="J7" s="19">
        <v>-21246.39</v>
      </c>
      <c r="K7" s="8">
        <f>SUM(B7:J7)</f>
        <v>277515.9699999999</v>
      </c>
      <c r="Q7"/>
      <c r="R7"/>
    </row>
    <row r="8" spans="1:11" ht="27" customHeight="1">
      <c r="A8" s="6" t="s">
        <v>5</v>
      </c>
      <c r="B8" s="7">
        <f>+B6+B7</f>
        <v>1673474.22</v>
      </c>
      <c r="C8" s="7">
        <f aca="true" t="shared" si="0" ref="C8:J8">+C6+C7</f>
        <v>1578064.7200000002</v>
      </c>
      <c r="D8" s="7">
        <f t="shared" si="0"/>
        <v>2408042.68</v>
      </c>
      <c r="E8" s="7">
        <f t="shared" si="0"/>
        <v>1221978.13</v>
      </c>
      <c r="F8" s="7">
        <f t="shared" si="0"/>
        <v>1203159.56</v>
      </c>
      <c r="G8" s="7">
        <f t="shared" si="0"/>
        <v>1323561</v>
      </c>
      <c r="H8" s="7">
        <f t="shared" si="0"/>
        <v>1602999.83</v>
      </c>
      <c r="I8" s="7">
        <f t="shared" si="0"/>
        <v>1676440.54</v>
      </c>
      <c r="J8" s="7">
        <f t="shared" si="0"/>
        <v>594000.52</v>
      </c>
      <c r="K8" s="7">
        <f>+K7+K6</f>
        <v>13281721.200000001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813938.9199999998</v>
      </c>
      <c r="C13" s="10">
        <v>544785.3799999999</v>
      </c>
      <c r="D13" s="10">
        <v>1739126.36</v>
      </c>
      <c r="E13" s="10">
        <v>1415490.26</v>
      </c>
      <c r="F13" s="10">
        <v>1480334.1199999999</v>
      </c>
      <c r="G13" s="10">
        <v>889730.06</v>
      </c>
      <c r="H13" s="10">
        <v>514048.98</v>
      </c>
      <c r="I13" s="10">
        <v>627084.52</v>
      </c>
      <c r="J13" s="10">
        <v>771211.83</v>
      </c>
      <c r="K13" s="10">
        <v>975633.7699999999</v>
      </c>
      <c r="L13" s="10">
        <f>SUM(B13:K13)</f>
        <v>9771384.2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-588697.24</v>
      </c>
      <c r="C14" s="8">
        <v>-27609.68</v>
      </c>
      <c r="D14" s="8">
        <v>-76650.34</v>
      </c>
      <c r="E14" s="8">
        <v>286430.1600000001</v>
      </c>
      <c r="F14" s="8">
        <v>-49821.2</v>
      </c>
      <c r="G14" s="8">
        <v>-37760.8</v>
      </c>
      <c r="H14" s="8">
        <v>-26643.1</v>
      </c>
      <c r="I14" s="8">
        <v>150518</v>
      </c>
      <c r="J14" s="8">
        <v>-27566</v>
      </c>
      <c r="K14" s="8">
        <v>-58501.25</v>
      </c>
      <c r="L14" s="8">
        <f>SUM(B14:K14)</f>
        <v>-456301.4499999999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225241.67999999982</v>
      </c>
      <c r="C15" s="7">
        <f aca="true" t="shared" si="1" ref="C15:K15">+C13+C14</f>
        <v>517175.6999999999</v>
      </c>
      <c r="D15" s="7">
        <f t="shared" si="1"/>
        <v>1662476.02</v>
      </c>
      <c r="E15" s="7">
        <f t="shared" si="1"/>
        <v>1701920.4200000002</v>
      </c>
      <c r="F15" s="7">
        <f t="shared" si="1"/>
        <v>1430512.92</v>
      </c>
      <c r="G15" s="7">
        <f t="shared" si="1"/>
        <v>851969.26</v>
      </c>
      <c r="H15" s="7">
        <f t="shared" si="1"/>
        <v>487405.88</v>
      </c>
      <c r="I15" s="7">
        <f t="shared" si="1"/>
        <v>777602.52</v>
      </c>
      <c r="J15" s="7">
        <f t="shared" si="1"/>
        <v>743645.83</v>
      </c>
      <c r="K15" s="7">
        <f t="shared" si="1"/>
        <v>917132.5199999999</v>
      </c>
      <c r="L15" s="7">
        <f>+L13+L14</f>
        <v>9315082.75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1503702.68</v>
      </c>
      <c r="C20" s="10">
        <v>1080496.3800000001</v>
      </c>
      <c r="D20" s="10">
        <v>968984.27</v>
      </c>
      <c r="E20" s="10">
        <v>297504.16</v>
      </c>
      <c r="F20" s="10">
        <v>1031871.23</v>
      </c>
      <c r="G20" s="10">
        <v>1462117.99</v>
      </c>
      <c r="H20" s="10">
        <v>245421.50000000003</v>
      </c>
      <c r="I20" s="10">
        <v>1141139.27</v>
      </c>
      <c r="J20" s="10">
        <v>970476.87</v>
      </c>
      <c r="K20" s="10">
        <v>1267678.1700000002</v>
      </c>
      <c r="L20" s="10">
        <v>1167907.3299999998</v>
      </c>
      <c r="M20" s="10">
        <v>664742.6299999999</v>
      </c>
      <c r="N20" s="10">
        <v>340150.35000000003</v>
      </c>
      <c r="O20" s="10">
        <f>SUM(B20:N20)</f>
        <v>12142192.83</v>
      </c>
    </row>
    <row r="21" spans="1:15" ht="27" customHeight="1">
      <c r="A21" s="2" t="s">
        <v>4</v>
      </c>
      <c r="B21" s="8">
        <v>-49350.4</v>
      </c>
      <c r="C21" s="8">
        <v>-51884.8</v>
      </c>
      <c r="D21" s="8">
        <v>-29493.2</v>
      </c>
      <c r="E21" s="8">
        <v>-8870.4</v>
      </c>
      <c r="F21" s="8">
        <v>-48160.08</v>
      </c>
      <c r="G21" s="8">
        <v>-61106.47</v>
      </c>
      <c r="H21" s="8">
        <v>-6886</v>
      </c>
      <c r="I21" s="8">
        <v>-61780.4</v>
      </c>
      <c r="J21" s="8">
        <v>-38874</v>
      </c>
      <c r="K21" s="8">
        <v>382133.2</v>
      </c>
      <c r="L21" s="8">
        <v>350206.13</v>
      </c>
      <c r="M21" s="8">
        <v>-25295.91</v>
      </c>
      <c r="N21" s="8">
        <v>-18914.73</v>
      </c>
      <c r="O21" s="8">
        <f>SUM(B21:N21)</f>
        <v>331722.94000000006</v>
      </c>
    </row>
    <row r="22" spans="1:15" ht="27" customHeight="1">
      <c r="A22" s="6" t="s">
        <v>5</v>
      </c>
      <c r="B22" s="7">
        <f>+B20+B21</f>
        <v>1454352.28</v>
      </c>
      <c r="C22" s="7">
        <f aca="true" t="shared" si="2" ref="C22:N22">+C20+C21</f>
        <v>1028611.5800000001</v>
      </c>
      <c r="D22" s="7">
        <f t="shared" si="2"/>
        <v>939491.0700000001</v>
      </c>
      <c r="E22" s="7">
        <f t="shared" si="2"/>
        <v>288633.75999999995</v>
      </c>
      <c r="F22" s="7">
        <f t="shared" si="2"/>
        <v>983711.15</v>
      </c>
      <c r="G22" s="7">
        <f t="shared" si="2"/>
        <v>1401011.52</v>
      </c>
      <c r="H22" s="7">
        <f t="shared" si="2"/>
        <v>238535.50000000003</v>
      </c>
      <c r="I22" s="7">
        <f t="shared" si="2"/>
        <v>1079358.87</v>
      </c>
      <c r="J22" s="7">
        <f t="shared" si="2"/>
        <v>931602.87</v>
      </c>
      <c r="K22" s="7">
        <f t="shared" si="2"/>
        <v>1649811.37</v>
      </c>
      <c r="L22" s="7">
        <f t="shared" si="2"/>
        <v>1518113.46</v>
      </c>
      <c r="M22" s="7">
        <f t="shared" si="2"/>
        <v>639446.7199999999</v>
      </c>
      <c r="N22" s="7">
        <f t="shared" si="2"/>
        <v>321235.62000000005</v>
      </c>
      <c r="O22" s="7">
        <f>+O20+O21</f>
        <v>12473915.77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2023-06-07T20:56:27Z</dcterms:modified>
  <cp:category/>
  <cp:version/>
  <cp:contentType/>
  <cp:contentStatus/>
</cp:coreProperties>
</file>