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<sst xmlns="http://schemas.openxmlformats.org/spreadsheetml/2006/main" count="81" uniqueCount="63">
  <si>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</si>
  <si>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</si>
  <si>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</si>
  <si>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</si>
  <si>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</si>
  <si>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</si>
  <si>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</si>
  <si>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</si>
  <si>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</si>
  <si>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</si>
  <si>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</si>
  <si>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</si>
  <si>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</si>
  <si>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</si>
  <si>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</si>
  <si>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</si>
  <si>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</si>
  <si>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</si>
  <si>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</si>
  <si>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</si>
  <si>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</si>
  <si>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</si>
  <si>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</si>
  <si>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</si>
  <si>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</si>
  <si>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</si>
  <si>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</si>
  <si>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</si>
  <si>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</si>
  <si>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</si>
  <si>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</si>
  <si>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</si>
  <si>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</si>
  <si>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</si>
  <si>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</si>
  <si>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</si>
  <si>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</si>
  <si>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</si>
  <si>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</si>
  <si>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</si>
  <si>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</si>
  <si>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</si>
  <si>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</si>
  <si>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</si>
  <si>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</si>
  <si>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</si>
  <si>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</si>
  <si>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</si>
  <si>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</si>
  <si>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</si>
  <si>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</si>
  <si>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</si>
  <si>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</si>
  <si>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</si>
  <si>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</si>
  <si>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</si>
  <si>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</si>
  <si>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</si>
  <si>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</si>
  <si>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</si>
  <si>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</si>
  <si>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</si>
  <si>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  A 31/07/23 - VENCIMENTO 07/07 A 07/08/23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</si>
</sst>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39955212.02999998</v>
      </c>
      <c r="C6" s="10">
        <v>37896651.03000001</v>
      </c>
      <c r="D6" s="10">
        <v>48198935.88</v>
      </c>
      <c r="E6" s="10">
        <v>28952948.249999996</v>
      </c>
      <c r="F6" s="10">
        <v>29113157.25</v>
      </c>
      <c r="G6" s="10">
        <v>32547846.410000004</v>
      </c>
      <c r="H6" s="10">
        <v>29967024.18999999</v>
      </c>
      <c r="I6" s="10">
        <v>40942571.42999999</v>
      </c>
      <c r="J6" s="10">
        <v>13613397.940000001</v>
      </c>
      <c r="K6" s="10">
        <f>SUM(B6:J6)</f>
        <v>301187744.40999997</v>
      </c>
      <c r="Q6"/>
      <c r="R6"/>
    </row>
    <row r="7" spans="1:18" ht="27" customHeight="1">
      <c r="A7" s="2" t="s">
        <v>4</v>
      </c>
      <c r="B7" s="19">
        <v>-2699589.69</v>
      </c>
      <c r="C7" s="19">
        <v>-1849709.81</v>
      </c>
      <c r="D7" s="19">
        <v>-4152668.340000001</v>
      </c>
      <c r="E7" s="19">
        <v>-2034987.5399999998</v>
      </c>
      <c r="F7" s="19">
        <v>-843947.28</v>
      </c>
      <c r="G7" s="19">
        <v>-1560269.7300000002</v>
      </c>
      <c r="H7" s="19">
        <v>-1947750.6400000015</v>
      </c>
      <c r="I7" s="19">
        <v>-1482227.5000000005</v>
      </c>
      <c r="J7" s="19">
        <v>-645035.2600000002</v>
      </c>
      <c r="K7" s="8">
        <f>SUM(B7:J7)</f>
        <v>-17216185.790000003</v>
      </c>
      <c r="Q7"/>
      <c r="R7"/>
    </row>
    <row r="8" spans="1:11" ht="27" customHeight="1">
      <c r="A8" s="6" t="s">
        <v>5</v>
      </c>
      <c r="B8" s="7">
        <f>+B6+B7</f>
        <v>37255622.33999998</v>
      </c>
      <c r="C8" s="7">
        <f aca="true" t="shared" si="0" ref="C8:J8">+C6+C7</f>
        <v>36046941.220000006</v>
      </c>
      <c r="D8" s="7">
        <f t="shared" si="0"/>
        <v>44046267.54</v>
      </c>
      <c r="E8" s="7">
        <f t="shared" si="0"/>
        <v>26917960.709999997</v>
      </c>
      <c r="F8" s="7">
        <f t="shared" si="0"/>
        <v>28269209.97</v>
      </c>
      <c r="G8" s="7">
        <f t="shared" si="0"/>
        <v>30987576.680000003</v>
      </c>
      <c r="H8" s="7">
        <f t="shared" si="0"/>
        <v>28019273.54999999</v>
      </c>
      <c r="I8" s="7">
        <f t="shared" si="0"/>
        <v>39460343.92999999</v>
      </c>
      <c r="J8" s="7">
        <f t="shared" si="0"/>
        <v>12968362.680000002</v>
      </c>
      <c r="K8" s="7">
        <f>+K7+K6</f>
        <v>283971558.61999995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18461473.569999997</v>
      </c>
      <c r="C13" s="10">
        <v>12530422.279999996</v>
      </c>
      <c r="D13" s="10">
        <v>41113604.24000001</v>
      </c>
      <c r="E13" s="10">
        <v>33803597.24999999</v>
      </c>
      <c r="F13" s="10">
        <v>35170237.019999996</v>
      </c>
      <c r="G13" s="10">
        <v>20061552.849999994</v>
      </c>
      <c r="H13" s="10">
        <v>11610653.850000001</v>
      </c>
      <c r="I13" s="10">
        <v>14584458.579999998</v>
      </c>
      <c r="J13" s="10">
        <v>16859812.38</v>
      </c>
      <c r="K13" s="10">
        <v>22720721.29</v>
      </c>
      <c r="L13" s="10">
        <f>SUM(B13:K13)</f>
        <v>226916533.30999997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-4864664.519999999</v>
      </c>
      <c r="C14" s="8">
        <v>-452265.68</v>
      </c>
      <c r="D14" s="8">
        <v>-1407618.8000000003</v>
      </c>
      <c r="E14" s="8">
        <v>-2365095.499999998</v>
      </c>
      <c r="F14" s="8">
        <v>-1069037.6400000001</v>
      </c>
      <c r="G14" s="8">
        <v>-705007.58</v>
      </c>
      <c r="H14" s="8">
        <v>-446779.02999999997</v>
      </c>
      <c r="I14" s="8">
        <v>-1145070</v>
      </c>
      <c r="J14" s="8">
        <v>-430988.8999999999</v>
      </c>
      <c r="K14" s="8">
        <v>-228277.94999999995</v>
      </c>
      <c r="L14" s="8">
        <f>SUM(B14:K14)</f>
        <v>-13114805.599999996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13596809.049999997</v>
      </c>
      <c r="C15" s="7">
        <f aca="true" t="shared" si="1" ref="C15:K15">+C13+C14</f>
        <v>12078156.599999996</v>
      </c>
      <c r="D15" s="7">
        <f t="shared" si="1"/>
        <v>39705985.44000001</v>
      </c>
      <c r="E15" s="7">
        <f t="shared" si="1"/>
        <v>31438501.749999993</v>
      </c>
      <c r="F15" s="7">
        <f t="shared" si="1"/>
        <v>34101199.379999995</v>
      </c>
      <c r="G15" s="7">
        <f t="shared" si="1"/>
        <v>19356545.269999996</v>
      </c>
      <c r="H15" s="7">
        <f t="shared" si="1"/>
        <v>11163874.820000002</v>
      </c>
      <c r="I15" s="7">
        <f t="shared" si="1"/>
        <v>13439388.579999998</v>
      </c>
      <c r="J15" s="7">
        <f t="shared" si="1"/>
        <v>16428823.479999999</v>
      </c>
      <c r="K15" s="7">
        <f t="shared" si="1"/>
        <v>22492443.34</v>
      </c>
      <c r="L15" s="7">
        <f>+L13+L14</f>
        <v>213801727.70999998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36377660.65</v>
      </c>
      <c r="C20" s="10">
        <v>26487722.130000006</v>
      </c>
      <c r="D20" s="10">
        <v>23969689.319999997</v>
      </c>
      <c r="E20" s="10">
        <v>7122428.530000001</v>
      </c>
      <c r="F20" s="10">
        <v>24364715.910000004</v>
      </c>
      <c r="G20" s="10">
        <v>34457849.08999999</v>
      </c>
      <c r="H20" s="10">
        <v>6209197.290000002</v>
      </c>
      <c r="I20" s="10">
        <v>26397530.090000004</v>
      </c>
      <c r="J20" s="10">
        <v>23669329.18</v>
      </c>
      <c r="K20" s="10">
        <v>31054118.520000003</v>
      </c>
      <c r="L20" s="10">
        <v>28232986.490000002</v>
      </c>
      <c r="M20" s="10">
        <v>15786012.719999999</v>
      </c>
      <c r="N20" s="10">
        <v>7929781.19</v>
      </c>
      <c r="O20" s="10">
        <f>SUM(B20:N20)</f>
        <v>292059021.11</v>
      </c>
    </row>
    <row r="21" spans="1:15" ht="27" customHeight="1">
      <c r="A21" s="2" t="s">
        <v>4</v>
      </c>
      <c r="B21" s="8">
        <v>-598479.6000000002</v>
      </c>
      <c r="C21" s="8">
        <v>-1205252.52</v>
      </c>
      <c r="D21" s="8">
        <v>-769402.48</v>
      </c>
      <c r="E21" s="8">
        <v>-102865.3</v>
      </c>
      <c r="F21" s="8">
        <v>-597770.8600000001</v>
      </c>
      <c r="G21" s="8">
        <v>-1293328.7</v>
      </c>
      <c r="H21" s="8">
        <v>-193386.41</v>
      </c>
      <c r="I21" s="8">
        <v>-594078.6700000002</v>
      </c>
      <c r="J21" s="8">
        <v>-1034388.4100000001</v>
      </c>
      <c r="K21" s="8">
        <v>-1071090.139999999</v>
      </c>
      <c r="L21" s="8">
        <v>-821571.0799999991</v>
      </c>
      <c r="M21" s="8">
        <v>-521227.33999999997</v>
      </c>
      <c r="N21" s="8">
        <v>-249171.23</v>
      </c>
      <c r="O21" s="8">
        <f>SUM(B21:N21)</f>
        <v>-9052012.739999998</v>
      </c>
    </row>
    <row r="22" spans="1:15" ht="27" customHeight="1">
      <c r="A22" s="6" t="s">
        <v>5</v>
      </c>
      <c r="B22" s="7">
        <f>+B20+B21</f>
        <v>35779181.05</v>
      </c>
      <c r="C22" s="7">
        <f aca="true" t="shared" si="2" ref="C22:N22">+C20+C21</f>
        <v>25282469.610000007</v>
      </c>
      <c r="D22" s="7">
        <f t="shared" si="2"/>
        <v>23200286.839999996</v>
      </c>
      <c r="E22" s="7">
        <f t="shared" si="2"/>
        <v>7019563.230000001</v>
      </c>
      <c r="F22" s="7">
        <f t="shared" si="2"/>
        <v>23766945.050000004</v>
      </c>
      <c r="G22" s="7">
        <f t="shared" si="2"/>
        <v>33164520.38999999</v>
      </c>
      <c r="H22" s="7">
        <f t="shared" si="2"/>
        <v>6015810.880000002</v>
      </c>
      <c r="I22" s="7">
        <f t="shared" si="2"/>
        <v>25803451.42</v>
      </c>
      <c r="J22" s="7">
        <f t="shared" si="2"/>
        <v>22634940.77</v>
      </c>
      <c r="K22" s="7">
        <f t="shared" si="2"/>
        <v>29983028.380000003</v>
      </c>
      <c r="L22" s="7">
        <f t="shared" si="2"/>
        <v>27411415.410000004</v>
      </c>
      <c r="M22" s="7">
        <f t="shared" si="2"/>
        <v>15264785.379999999</v>
      </c>
      <c r="N22" s="7">
        <f t="shared" si="2"/>
        <v>7680609.96</v>
      </c>
      <c r="O22" s="7">
        <f>+O20+O21</f>
        <v>283007008.37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2023-08-14T12:30:49Z</dcterms:modified>
  <cp:category/>
  <cp:version/>
  <cp:contentType/>
  <cp:contentStatus/>
</cp:coreProperties>
</file>