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<sst xmlns="http://schemas.openxmlformats.org/spreadsheetml/2006/main" count="81" uniqueCount="63">
  <si>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</si>
  <si>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</si>
  <si>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</si>
  <si>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</si>
  <si>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</si>
  <si>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</si>
  <si>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</si>
  <si>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</si>
  <si>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</si>
  <si>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</si>
  <si>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</si>
  <si>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</si>
  <si>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</si>
  <si>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</si>
  <si>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</si>
  <si>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</si>
  <si>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</si>
  <si>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</si>
  <si>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</si>
  <si>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</si>
  <si>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</si>
  <si>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</si>
  <si>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</si>
  <si>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</si>
  <si>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</si>
  <si>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</si>
  <si>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</si>
  <si>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</si>
  <si>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</si>
  <si>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</si>
  <si>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</si>
  <si>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</si>
  <si>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</si>
  <si>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</si>
  <si>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</si>
  <si>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</si>
  <si>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</si>
  <si>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</si>
  <si>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</si>
  <si>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</si>
  <si>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</si>
  <si>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</si>
  <si>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</si>
  <si>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</si>
  <si>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</si>
  <si>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</si>
  <si>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</si>
  <si>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</si>
  <si>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</si>
  <si>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</si>
  <si>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</si>
  <si>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</si>
  <si>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</si>
  <si>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</si>
  <si>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</si>
  <si>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</si>
  <si>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</si>
  <si>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</si>
  <si>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</si>
  <si>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</si>
  <si>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</si>
  <si>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</si>
  <si>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30/07/23 - VENCIMENTO 04/08/23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</si>
</sst>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449962.35</v>
      </c>
      <c r="C6" s="10">
        <v>412633.06000000006</v>
      </c>
      <c r="D6" s="10">
        <v>606737.9500000001</v>
      </c>
      <c r="E6" s="10">
        <v>316675.18999999994</v>
      </c>
      <c r="F6" s="10">
        <v>397049.53</v>
      </c>
      <c r="G6" s="10">
        <v>444577.83</v>
      </c>
      <c r="H6" s="10">
        <v>411809.84</v>
      </c>
      <c r="I6" s="10">
        <v>542765.2999999999</v>
      </c>
      <c r="J6" s="10">
        <v>126119.36999999998</v>
      </c>
      <c r="K6" s="10">
        <f>SUM(B6:J6)</f>
        <v>3708330.42</v>
      </c>
      <c r="Q6"/>
      <c r="R6"/>
    </row>
    <row r="7" spans="1:18" ht="27" customHeight="1">
      <c r="A7" s="2" t="s">
        <v>4</v>
      </c>
      <c r="B7" s="19">
        <v>-26906</v>
      </c>
      <c r="C7" s="19">
        <v>-24987.6</v>
      </c>
      <c r="D7" s="19">
        <v>-537924.05</v>
      </c>
      <c r="E7" s="19">
        <v>-16077.6</v>
      </c>
      <c r="F7" s="19">
        <v>-21709.6</v>
      </c>
      <c r="G7" s="19">
        <v>-14022.8</v>
      </c>
      <c r="H7" s="19">
        <v>-389875.6</v>
      </c>
      <c r="I7" s="19">
        <v>-30826.4</v>
      </c>
      <c r="J7" s="19">
        <v>-10131.6</v>
      </c>
      <c r="K7" s="8">
        <f>SUM(B7:J7)</f>
        <v>-1072461.25</v>
      </c>
      <c r="Q7"/>
      <c r="R7"/>
    </row>
    <row r="8" spans="1:11" ht="27" customHeight="1">
      <c r="A8" s="6" t="s">
        <v>5</v>
      </c>
      <c r="B8" s="7">
        <f>+B6+B7</f>
        <v>423056.35</v>
      </c>
      <c r="C8" s="7">
        <f aca="true" t="shared" si="0" ref="C8:J8">+C6+C7</f>
        <v>387645.4600000001</v>
      </c>
      <c r="D8" s="7">
        <f t="shared" si="0"/>
        <v>68813.90000000002</v>
      </c>
      <c r="E8" s="7">
        <f t="shared" si="0"/>
        <v>300597.58999999997</v>
      </c>
      <c r="F8" s="7">
        <f t="shared" si="0"/>
        <v>375339.93000000005</v>
      </c>
      <c r="G8" s="7">
        <f t="shared" si="0"/>
        <v>430555.03</v>
      </c>
      <c r="H8" s="7">
        <f t="shared" si="0"/>
        <v>21934.24000000005</v>
      </c>
      <c r="I8" s="7">
        <f t="shared" si="0"/>
        <v>511938.8999999999</v>
      </c>
      <c r="J8" s="7">
        <f t="shared" si="0"/>
        <v>115987.76999999997</v>
      </c>
      <c r="K8" s="7">
        <f>+K7+K6</f>
        <v>2635869.17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186179.78</v>
      </c>
      <c r="C13" s="10">
        <v>144890.18</v>
      </c>
      <c r="D13" s="10">
        <v>491747.13999999996</v>
      </c>
      <c r="E13" s="10">
        <v>433774.42</v>
      </c>
      <c r="F13" s="10">
        <v>517545.01999999996</v>
      </c>
      <c r="G13" s="10">
        <v>205730.67</v>
      </c>
      <c r="H13" s="10">
        <v>141503.47</v>
      </c>
      <c r="I13" s="10">
        <v>183450.55000000002</v>
      </c>
      <c r="J13" s="10">
        <v>152450.36000000002</v>
      </c>
      <c r="K13" s="10">
        <v>298609.14</v>
      </c>
      <c r="L13" s="10">
        <f>SUM(B13:K13)</f>
        <v>2755880.7299999995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-109491.45</v>
      </c>
      <c r="C14" s="8">
        <v>-8170.799999999988</v>
      </c>
      <c r="D14" s="8">
        <v>-29207.20000000001</v>
      </c>
      <c r="E14" s="8">
        <v>-430637.5200000001</v>
      </c>
      <c r="F14" s="8">
        <v>-25502.400000000023</v>
      </c>
      <c r="G14" s="8">
        <v>-10850.399999999994</v>
      </c>
      <c r="H14" s="8">
        <v>-7040</v>
      </c>
      <c r="I14" s="8">
        <v>-181076</v>
      </c>
      <c r="J14" s="8">
        <v>-5737.600000000006</v>
      </c>
      <c r="K14" s="8">
        <v>-16310.799999999988</v>
      </c>
      <c r="L14" s="8">
        <f>SUM(B14:K14)</f>
        <v>-824024.1700000002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76688.33</v>
      </c>
      <c r="C15" s="7">
        <f aca="true" t="shared" si="1" ref="C15:K15">+C13+C14</f>
        <v>136719.38</v>
      </c>
      <c r="D15" s="7">
        <f t="shared" si="1"/>
        <v>462539.93999999994</v>
      </c>
      <c r="E15" s="7">
        <f t="shared" si="1"/>
        <v>3136.899999999907</v>
      </c>
      <c r="F15" s="7">
        <f t="shared" si="1"/>
        <v>492042.61999999994</v>
      </c>
      <c r="G15" s="7">
        <f t="shared" si="1"/>
        <v>194880.27000000002</v>
      </c>
      <c r="H15" s="7">
        <f t="shared" si="1"/>
        <v>134463.47</v>
      </c>
      <c r="I15" s="7">
        <f t="shared" si="1"/>
        <v>2374.5500000000175</v>
      </c>
      <c r="J15" s="7">
        <f t="shared" si="1"/>
        <v>146712.76</v>
      </c>
      <c r="K15" s="7">
        <f t="shared" si="1"/>
        <v>282298.34</v>
      </c>
      <c r="L15" s="7">
        <f>+L13+L14</f>
        <v>1931856.5599999994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539959.03</v>
      </c>
      <c r="C20" s="10">
        <v>387586.04</v>
      </c>
      <c r="D20" s="10">
        <v>384876.28</v>
      </c>
      <c r="E20" s="10">
        <v>107829.70999999999</v>
      </c>
      <c r="F20" s="10">
        <v>329690.98</v>
      </c>
      <c r="G20" s="10">
        <v>473671.1499999999</v>
      </c>
      <c r="H20" s="10">
        <v>94248.45999999998</v>
      </c>
      <c r="I20" s="10">
        <v>279362.1</v>
      </c>
      <c r="J20" s="10">
        <v>352031.27999999997</v>
      </c>
      <c r="K20" s="10">
        <v>481099.38</v>
      </c>
      <c r="L20" s="10">
        <v>457422.43999999994</v>
      </c>
      <c r="M20" s="10">
        <v>234962.24</v>
      </c>
      <c r="N20" s="10">
        <v>101055.48999999999</v>
      </c>
      <c r="O20" s="10">
        <f>SUM(B20:N20)</f>
        <v>4223794.58</v>
      </c>
    </row>
    <row r="21" spans="1:15" ht="27" customHeight="1">
      <c r="A21" s="2" t="s">
        <v>4</v>
      </c>
      <c r="B21" s="8">
        <v>-26694.8</v>
      </c>
      <c r="C21" s="8">
        <v>-24046</v>
      </c>
      <c r="D21" s="8">
        <v>-16139.2</v>
      </c>
      <c r="E21" s="8">
        <v>-3256</v>
      </c>
      <c r="F21" s="8">
        <v>-10626</v>
      </c>
      <c r="G21" s="8">
        <v>-29013.6</v>
      </c>
      <c r="H21" s="8">
        <v>-3370.4</v>
      </c>
      <c r="I21" s="8">
        <v>-20187.2</v>
      </c>
      <c r="J21" s="8">
        <v>-17661.6</v>
      </c>
      <c r="K21" s="8">
        <v>-416833.36</v>
      </c>
      <c r="L21" s="8">
        <v>-377223.6</v>
      </c>
      <c r="M21" s="8">
        <v>-13028.4</v>
      </c>
      <c r="N21" s="8">
        <v>-6168.8</v>
      </c>
      <c r="O21" s="8">
        <f>SUM(B21:N21)</f>
        <v>-964248.9600000001</v>
      </c>
    </row>
    <row r="22" spans="1:15" ht="27" customHeight="1">
      <c r="A22" s="6" t="s">
        <v>5</v>
      </c>
      <c r="B22" s="7">
        <f>+B20+B21</f>
        <v>513264.23000000004</v>
      </c>
      <c r="C22" s="7">
        <f aca="true" t="shared" si="2" ref="C22:N22">+C20+C21</f>
        <v>363540.04</v>
      </c>
      <c r="D22" s="7">
        <f t="shared" si="2"/>
        <v>368737.08</v>
      </c>
      <c r="E22" s="7">
        <f t="shared" si="2"/>
        <v>104573.70999999999</v>
      </c>
      <c r="F22" s="7">
        <f t="shared" si="2"/>
        <v>319064.98</v>
      </c>
      <c r="G22" s="7">
        <f t="shared" si="2"/>
        <v>444657.54999999993</v>
      </c>
      <c r="H22" s="7">
        <f t="shared" si="2"/>
        <v>90878.05999999998</v>
      </c>
      <c r="I22" s="7">
        <f t="shared" si="2"/>
        <v>259174.89999999997</v>
      </c>
      <c r="J22" s="7">
        <f t="shared" si="2"/>
        <v>334369.68</v>
      </c>
      <c r="K22" s="7">
        <f t="shared" si="2"/>
        <v>64266.02000000002</v>
      </c>
      <c r="L22" s="7">
        <f t="shared" si="2"/>
        <v>80198.83999999997</v>
      </c>
      <c r="M22" s="7">
        <f t="shared" si="2"/>
        <v>221933.84</v>
      </c>
      <c r="N22" s="7">
        <f t="shared" si="2"/>
        <v>94886.68999999999</v>
      </c>
      <c r="O22" s="7">
        <f>+O20+O21</f>
        <v>3259545.62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2023-08-03T17:22:20Z</dcterms:modified>
  <cp:category/>
  <cp:version/>
  <cp:contentType/>
  <cp:contentStatus/>
</cp:coreProperties>
</file>