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<sst xmlns="http://schemas.openxmlformats.org/spreadsheetml/2006/main" count="81" uniqueCount="63">
  <si>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</si>
  <si>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</si>
  <si>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</si>
  <si>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</si>
  <si>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</si>
  <si>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</si>
  <si>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</si>
  <si>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</si>
  <si>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</si>
  <si>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</si>
  <si>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</si>
  <si>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</si>
  <si>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</si>
  <si>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</si>
  <si>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</si>
  <si>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</si>
  <si>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</si>
  <si>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</si>
  <si>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</si>
  <si>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</si>
  <si>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</si>
  <si>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</si>
  <si>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</si>
  <si>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</si>
  <si>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</si>
  <si>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</si>
  <si>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</si>
  <si>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</si>
  <si>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</si>
  <si>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</si>
  <si>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</si>
  <si>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</si>
  <si>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</si>
  <si>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</si>
  <si>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</si>
  <si>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</si>
  <si>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</si>
  <si>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</si>
  <si>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</si>
  <si>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</si>
  <si>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</si>
  <si>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</si>
  <si>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</si>
  <si>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</si>
  <si>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</si>
  <si>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</si>
  <si>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</si>
  <si>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</si>
  <si>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</si>
  <si>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</si>
  <si>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</si>
  <si>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</si>
  <si>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</si>
  <si>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</si>
  <si>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</si>
  <si>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</si>
  <si>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</si>
  <si>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</si>
  <si>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</si>
  <si>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</si>
  <si>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</si>
  <si>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</si>
  <si>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29/07/23 - VENCIMENTO 04/08/23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</si>
</sst>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828963.64</v>
      </c>
      <c r="C6" s="10">
        <v>817636.5099999999</v>
      </c>
      <c r="D6" s="10">
        <v>1133334.93</v>
      </c>
      <c r="E6" s="10">
        <v>594442.03</v>
      </c>
      <c r="F6" s="10">
        <v>651444.9600000002</v>
      </c>
      <c r="G6" s="10">
        <v>827255.1399999999</v>
      </c>
      <c r="H6" s="10">
        <v>734600.59</v>
      </c>
      <c r="I6" s="10">
        <v>905955.8799999999</v>
      </c>
      <c r="J6" s="10">
        <v>231372.42</v>
      </c>
      <c r="K6" s="10">
        <f>SUM(B6:J6)</f>
        <v>6725006.1</v>
      </c>
      <c r="Q6"/>
      <c r="R6"/>
    </row>
    <row r="7" spans="1:18" ht="27" customHeight="1">
      <c r="A7" s="2" t="s">
        <v>4</v>
      </c>
      <c r="B7" s="19">
        <v>-44180.4</v>
      </c>
      <c r="C7" s="19">
        <v>-52184</v>
      </c>
      <c r="D7" s="19">
        <v>-1120612.45</v>
      </c>
      <c r="E7" s="19">
        <v>-30131.2</v>
      </c>
      <c r="F7" s="19">
        <v>-34249.6</v>
      </c>
      <c r="G7" s="19">
        <v>-22048.4</v>
      </c>
      <c r="H7" s="19">
        <v>-711229.2</v>
      </c>
      <c r="I7" s="19">
        <v>-46389.2</v>
      </c>
      <c r="J7" s="19">
        <v>-12925.6</v>
      </c>
      <c r="K7" s="8">
        <f>SUM(B7:J7)</f>
        <v>-2073950.0499999998</v>
      </c>
      <c r="Q7"/>
      <c r="R7"/>
    </row>
    <row r="8" spans="1:11" ht="27" customHeight="1">
      <c r="A8" s="6" t="s">
        <v>5</v>
      </c>
      <c r="B8" s="7">
        <f>+B6+B7</f>
        <v>784783.24</v>
      </c>
      <c r="C8" s="7">
        <f aca="true" t="shared" si="0" ref="C8:J8">+C6+C7</f>
        <v>765452.5099999999</v>
      </c>
      <c r="D8" s="7">
        <f t="shared" si="0"/>
        <v>12722.479999999981</v>
      </c>
      <c r="E8" s="7">
        <f t="shared" si="0"/>
        <v>564310.8300000001</v>
      </c>
      <c r="F8" s="7">
        <f t="shared" si="0"/>
        <v>617195.3600000002</v>
      </c>
      <c r="G8" s="7">
        <f t="shared" si="0"/>
        <v>805206.7399999999</v>
      </c>
      <c r="H8" s="7">
        <f t="shared" si="0"/>
        <v>23371.390000000014</v>
      </c>
      <c r="I8" s="7">
        <f t="shared" si="0"/>
        <v>859566.6799999999</v>
      </c>
      <c r="J8" s="7">
        <f t="shared" si="0"/>
        <v>218446.82</v>
      </c>
      <c r="K8" s="7">
        <f>+K7+K6</f>
        <v>4651056.05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395024.1699999999</v>
      </c>
      <c r="C13" s="10">
        <v>262794.99</v>
      </c>
      <c r="D13" s="10">
        <v>928911.63</v>
      </c>
      <c r="E13" s="10">
        <v>779326.98</v>
      </c>
      <c r="F13" s="10">
        <v>839750.8200000001</v>
      </c>
      <c r="G13" s="10">
        <v>393986.68999999994</v>
      </c>
      <c r="H13" s="10">
        <v>219121.84</v>
      </c>
      <c r="I13" s="10">
        <v>334260.86999999994</v>
      </c>
      <c r="J13" s="10">
        <v>279896.67999999993</v>
      </c>
      <c r="K13" s="10">
        <v>505095.42</v>
      </c>
      <c r="L13" s="10">
        <f>SUM(B13:K13)</f>
        <v>4938170.09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-116667.84999999998</v>
      </c>
      <c r="C14" s="8">
        <v>-14630</v>
      </c>
      <c r="D14" s="8">
        <v>-50930</v>
      </c>
      <c r="E14" s="8">
        <v>-779326.98</v>
      </c>
      <c r="F14" s="8">
        <v>-36476</v>
      </c>
      <c r="G14" s="8">
        <v>-21978</v>
      </c>
      <c r="H14" s="8">
        <v>-9988</v>
      </c>
      <c r="I14" s="8">
        <v>-328899.6</v>
      </c>
      <c r="J14" s="8">
        <v>-10815.200000000012</v>
      </c>
      <c r="K14" s="8">
        <v>-29251.20000000001</v>
      </c>
      <c r="L14" s="8">
        <f>SUM(B14:K14)</f>
        <v>-1398962.8299999998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278356.31999999995</v>
      </c>
      <c r="C15" s="7">
        <f aca="true" t="shared" si="1" ref="C15:K15">+C13+C14</f>
        <v>248164.99</v>
      </c>
      <c r="D15" s="7">
        <f t="shared" si="1"/>
        <v>877981.63</v>
      </c>
      <c r="E15" s="7">
        <f t="shared" si="1"/>
        <v>0</v>
      </c>
      <c r="F15" s="7">
        <f t="shared" si="1"/>
        <v>803274.8200000001</v>
      </c>
      <c r="G15" s="7">
        <f t="shared" si="1"/>
        <v>372008.68999999994</v>
      </c>
      <c r="H15" s="7">
        <f t="shared" si="1"/>
        <v>209133.84</v>
      </c>
      <c r="I15" s="7">
        <f t="shared" si="1"/>
        <v>5361.26999999996</v>
      </c>
      <c r="J15" s="7">
        <f t="shared" si="1"/>
        <v>269081.4799999999</v>
      </c>
      <c r="K15" s="7">
        <f t="shared" si="1"/>
        <v>475844.22</v>
      </c>
      <c r="L15" s="7">
        <f>+L13+L14</f>
        <v>3539207.26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931474.48</v>
      </c>
      <c r="C20" s="10">
        <v>673076.47</v>
      </c>
      <c r="D20" s="10">
        <v>669419.5700000002</v>
      </c>
      <c r="E20" s="10">
        <v>190807.01</v>
      </c>
      <c r="F20" s="10">
        <v>579086.12</v>
      </c>
      <c r="G20" s="10">
        <v>832673.71</v>
      </c>
      <c r="H20" s="10">
        <v>161559.38000000003</v>
      </c>
      <c r="I20" s="10">
        <v>587454.84</v>
      </c>
      <c r="J20" s="10">
        <v>594854.85</v>
      </c>
      <c r="K20" s="10">
        <v>775072.2100000002</v>
      </c>
      <c r="L20" s="10">
        <v>732273.7599999999</v>
      </c>
      <c r="M20" s="10">
        <v>375780.4799999999</v>
      </c>
      <c r="N20" s="10">
        <v>184701.82</v>
      </c>
      <c r="O20" s="10">
        <f>SUM(B20:N20)</f>
        <v>7288234.699999999</v>
      </c>
    </row>
    <row r="21" spans="1:15" ht="27" customHeight="1">
      <c r="A21" s="2" t="s">
        <v>4</v>
      </c>
      <c r="B21" s="8">
        <v>-42460</v>
      </c>
      <c r="C21" s="8">
        <v>-40612</v>
      </c>
      <c r="D21" s="8">
        <v>-26382.4</v>
      </c>
      <c r="E21" s="8">
        <v>-7475.6</v>
      </c>
      <c r="F21" s="8">
        <v>-17815.6</v>
      </c>
      <c r="G21" s="8">
        <v>-47247.2</v>
      </c>
      <c r="H21" s="8">
        <v>-6116</v>
      </c>
      <c r="I21" s="8">
        <v>-41188.4</v>
      </c>
      <c r="J21" s="8">
        <v>-30505.2</v>
      </c>
      <c r="K21" s="8">
        <v>-735068.24</v>
      </c>
      <c r="L21" s="8">
        <v>-678553.2</v>
      </c>
      <c r="M21" s="8">
        <v>-17692.4</v>
      </c>
      <c r="N21" s="8">
        <v>-11616</v>
      </c>
      <c r="O21" s="8">
        <f>SUM(B21:N21)</f>
        <v>-1702732.2399999998</v>
      </c>
    </row>
    <row r="22" spans="1:15" ht="27" customHeight="1">
      <c r="A22" s="6" t="s">
        <v>5</v>
      </c>
      <c r="B22" s="7">
        <f>+B20+B21</f>
        <v>889014.48</v>
      </c>
      <c r="C22" s="7">
        <f aca="true" t="shared" si="2" ref="C22:N22">+C20+C21</f>
        <v>632464.47</v>
      </c>
      <c r="D22" s="7">
        <f t="shared" si="2"/>
        <v>643037.1700000002</v>
      </c>
      <c r="E22" s="7">
        <f t="shared" si="2"/>
        <v>183331.41</v>
      </c>
      <c r="F22" s="7">
        <f t="shared" si="2"/>
        <v>561270.52</v>
      </c>
      <c r="G22" s="7">
        <f t="shared" si="2"/>
        <v>785426.51</v>
      </c>
      <c r="H22" s="7">
        <f t="shared" si="2"/>
        <v>155443.38000000003</v>
      </c>
      <c r="I22" s="7">
        <f t="shared" si="2"/>
        <v>546266.44</v>
      </c>
      <c r="J22" s="7">
        <f t="shared" si="2"/>
        <v>564349.65</v>
      </c>
      <c r="K22" s="7">
        <f t="shared" si="2"/>
        <v>40003.970000000205</v>
      </c>
      <c r="L22" s="7">
        <f t="shared" si="2"/>
        <v>53720.55999999994</v>
      </c>
      <c r="M22" s="7">
        <f t="shared" si="2"/>
        <v>358088.0799999999</v>
      </c>
      <c r="N22" s="7">
        <f t="shared" si="2"/>
        <v>173085.82</v>
      </c>
      <c r="O22" s="7">
        <f>+O20+O21</f>
        <v>5585502.459999999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2023-08-03T17:19:38Z</dcterms:modified>
  <cp:category/>
  <cp:version/>
  <cp:contentType/>
  <cp:contentStatus/>
</cp:coreProperties>
</file>