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<sst xmlns="http://schemas.openxmlformats.org/spreadsheetml/2006/main" count="81" uniqueCount="63">
  <si>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</si>
  <si>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</si>
  <si>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</si>
  <si>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</si>
  <si>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</si>
  <si>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</si>
  <si>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</si>
  <si>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</si>
  <si>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</si>
  <si>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</si>
  <si>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</si>
  <si>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</si>
  <si>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</si>
  <si>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</si>
  <si>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</si>
  <si>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</si>
  <si>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</si>
  <si>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</si>
  <si>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</si>
  <si>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</si>
  <si>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</si>
  <si>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</si>
  <si>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</si>
  <si>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</si>
  <si>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</si>
  <si>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</si>
  <si>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</si>
  <si>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</si>
  <si>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</si>
  <si>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</si>
  <si>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</si>
  <si>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</si>
  <si>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</si>
  <si>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</si>
  <si>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</si>
  <si>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</si>
  <si>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</si>
  <si>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</si>
  <si>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</si>
  <si>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</si>
  <si>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</si>
  <si>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</si>
  <si>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</si>
  <si>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</si>
  <si>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</si>
  <si>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</si>
  <si>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</si>
  <si>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</si>
  <si>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</si>
  <si>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</si>
  <si>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</si>
  <si>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</si>
  <si>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</si>
  <si>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</si>
  <si>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</si>
  <si>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</si>
  <si>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</si>
  <si>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</si>
  <si>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</si>
  <si>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</si>
  <si>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</si>
  <si>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</si>
  <si>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28/07/23 - VENCIMENTO 04/08/23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</si>
</sst>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1604277.93</v>
      </c>
      <c r="C6" s="10">
        <v>1509699.4300000002</v>
      </c>
      <c r="D6" s="10">
        <v>1878674.7800000003</v>
      </c>
      <c r="E6" s="10">
        <v>1166763.3900000001</v>
      </c>
      <c r="F6" s="10">
        <v>1158593.7699999998</v>
      </c>
      <c r="G6" s="10">
        <v>1254800.82</v>
      </c>
      <c r="H6" s="10">
        <v>1158228.28</v>
      </c>
      <c r="I6" s="10">
        <v>1608692.03</v>
      </c>
      <c r="J6" s="10">
        <v>563790.41</v>
      </c>
      <c r="K6" s="10">
        <f>SUM(B6:J6)</f>
        <v>11903520.84</v>
      </c>
      <c r="Q6"/>
      <c r="R6"/>
    </row>
    <row r="7" spans="1:18" ht="27" customHeight="1">
      <c r="A7" s="2" t="s">
        <v>4</v>
      </c>
      <c r="B7" s="19">
        <v>-111756.29999999999</v>
      </c>
      <c r="C7" s="19">
        <v>-76164.85</v>
      </c>
      <c r="D7" s="19">
        <v>-106320.59999999996</v>
      </c>
      <c r="E7" s="19">
        <v>-97366.21</v>
      </c>
      <c r="F7" s="19">
        <v>-57230.8</v>
      </c>
      <c r="G7" s="19">
        <v>-71821.04000000001</v>
      </c>
      <c r="H7" s="19">
        <v>-39154.32</v>
      </c>
      <c r="I7" s="19">
        <v>-107570.15999999999</v>
      </c>
      <c r="J7" s="19">
        <v>-27669.370000000003</v>
      </c>
      <c r="K7" s="8">
        <f>SUM(B7:J7)</f>
        <v>-695053.6499999999</v>
      </c>
      <c r="Q7"/>
      <c r="R7"/>
    </row>
    <row r="8" spans="1:11" ht="27" customHeight="1">
      <c r="A8" s="6" t="s">
        <v>5</v>
      </c>
      <c r="B8" s="7">
        <f>+B6+B7</f>
        <v>1492521.63</v>
      </c>
      <c r="C8" s="7">
        <f aca="true" t="shared" si="0" ref="C8:J8">+C6+C7</f>
        <v>1433534.58</v>
      </c>
      <c r="D8" s="7">
        <f t="shared" si="0"/>
        <v>1772354.1800000004</v>
      </c>
      <c r="E8" s="7">
        <f t="shared" si="0"/>
        <v>1069397.1800000002</v>
      </c>
      <c r="F8" s="7">
        <f t="shared" si="0"/>
        <v>1101362.9699999997</v>
      </c>
      <c r="G8" s="7">
        <f t="shared" si="0"/>
        <v>1182979.78</v>
      </c>
      <c r="H8" s="7">
        <f t="shared" si="0"/>
        <v>1119073.96</v>
      </c>
      <c r="I8" s="7">
        <f t="shared" si="0"/>
        <v>1501121.87</v>
      </c>
      <c r="J8" s="7">
        <f t="shared" si="0"/>
        <v>536121.04</v>
      </c>
      <c r="K8" s="7">
        <f>+K7+K6</f>
        <v>11208467.19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743409.6800000002</v>
      </c>
      <c r="C13" s="10">
        <v>501736.5</v>
      </c>
      <c r="D13" s="10">
        <v>1630517.8800000001</v>
      </c>
      <c r="E13" s="10">
        <v>1322116.8400000003</v>
      </c>
      <c r="F13" s="10">
        <v>1353788.1300000001</v>
      </c>
      <c r="G13" s="10">
        <v>810835.26</v>
      </c>
      <c r="H13" s="10">
        <v>468429.87</v>
      </c>
      <c r="I13" s="10">
        <v>571829.91</v>
      </c>
      <c r="J13" s="10">
        <v>699876.08</v>
      </c>
      <c r="K13" s="10">
        <v>894207.6799999999</v>
      </c>
      <c r="L13" s="10">
        <f>SUM(B13:K13)</f>
        <v>8996747.83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-472795.9</v>
      </c>
      <c r="C14" s="8">
        <v>-22259.6</v>
      </c>
      <c r="D14" s="8">
        <v>-72283.2</v>
      </c>
      <c r="E14" s="8">
        <v>-55955.849999999904</v>
      </c>
      <c r="F14" s="8">
        <v>-47814.8</v>
      </c>
      <c r="G14" s="8">
        <v>-35816</v>
      </c>
      <c r="H14" s="8">
        <v>-18356.8</v>
      </c>
      <c r="I14" s="8">
        <v>-30522.4</v>
      </c>
      <c r="J14" s="8">
        <v>-25097.6</v>
      </c>
      <c r="K14" s="8">
        <v>-50274.4</v>
      </c>
      <c r="L14" s="8">
        <f>SUM(B14:K14)</f>
        <v>-831176.5499999999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270613.78000000014</v>
      </c>
      <c r="C15" s="7">
        <f aca="true" t="shared" si="1" ref="C15:K15">+C13+C14</f>
        <v>479476.9</v>
      </c>
      <c r="D15" s="7">
        <f t="shared" si="1"/>
        <v>1558234.6800000002</v>
      </c>
      <c r="E15" s="7">
        <f t="shared" si="1"/>
        <v>1266160.9900000005</v>
      </c>
      <c r="F15" s="7">
        <f t="shared" si="1"/>
        <v>1305973.33</v>
      </c>
      <c r="G15" s="7">
        <f t="shared" si="1"/>
        <v>775019.26</v>
      </c>
      <c r="H15" s="7">
        <f t="shared" si="1"/>
        <v>450073.07</v>
      </c>
      <c r="I15" s="7">
        <f t="shared" si="1"/>
        <v>541307.51</v>
      </c>
      <c r="J15" s="7">
        <f t="shared" si="1"/>
        <v>674778.48</v>
      </c>
      <c r="K15" s="7">
        <f t="shared" si="1"/>
        <v>843933.2799999999</v>
      </c>
      <c r="L15" s="7">
        <f>+L13+L14</f>
        <v>8165571.28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1383574.5</v>
      </c>
      <c r="C20" s="10">
        <v>999575.85</v>
      </c>
      <c r="D20" s="10">
        <v>887181.4900000001</v>
      </c>
      <c r="E20" s="10">
        <v>275195.32999999996</v>
      </c>
      <c r="F20" s="10">
        <v>961245.0800000001</v>
      </c>
      <c r="G20" s="10">
        <v>1336238.1099999996</v>
      </c>
      <c r="H20" s="10">
        <v>237290.93000000002</v>
      </c>
      <c r="I20" s="10">
        <v>1052650.85</v>
      </c>
      <c r="J20" s="10">
        <v>893409.3300000001</v>
      </c>
      <c r="K20" s="10">
        <v>1185673.5299999998</v>
      </c>
      <c r="L20" s="10">
        <v>1060233.3</v>
      </c>
      <c r="M20" s="10">
        <v>607458.93</v>
      </c>
      <c r="N20" s="10">
        <v>311531.55000000005</v>
      </c>
      <c r="O20" s="10">
        <f>SUM(B20:N20)</f>
        <v>11191258.78</v>
      </c>
    </row>
    <row r="21" spans="1:15" ht="27" customHeight="1">
      <c r="A21" s="2" t="s">
        <v>4</v>
      </c>
      <c r="B21" s="8">
        <v>-49737.6</v>
      </c>
      <c r="C21" s="8">
        <v>-47902.8</v>
      </c>
      <c r="D21" s="8">
        <v>-29216</v>
      </c>
      <c r="E21" s="8">
        <v>-8989.2</v>
      </c>
      <c r="F21" s="8">
        <v>-28248</v>
      </c>
      <c r="G21" s="8">
        <v>-61578</v>
      </c>
      <c r="H21" s="8">
        <v>-7691.2</v>
      </c>
      <c r="I21" s="8">
        <v>-60557.2</v>
      </c>
      <c r="J21" s="8">
        <v>-37923.6</v>
      </c>
      <c r="K21" s="8">
        <v>-19096</v>
      </c>
      <c r="L21" s="8">
        <v>-15826.8</v>
      </c>
      <c r="M21" s="8">
        <v>-23905.2</v>
      </c>
      <c r="N21" s="8">
        <v>-19131.2</v>
      </c>
      <c r="O21" s="8">
        <f>SUM(B21:N21)</f>
        <v>-409802.8</v>
      </c>
    </row>
    <row r="22" spans="1:15" ht="27" customHeight="1">
      <c r="A22" s="6" t="s">
        <v>5</v>
      </c>
      <c r="B22" s="7">
        <f>+B20+B21</f>
        <v>1333836.9</v>
      </c>
      <c r="C22" s="7">
        <f aca="true" t="shared" si="2" ref="C22:N22">+C20+C21</f>
        <v>951673.0499999999</v>
      </c>
      <c r="D22" s="7">
        <f t="shared" si="2"/>
        <v>857965.4900000001</v>
      </c>
      <c r="E22" s="7">
        <f t="shared" si="2"/>
        <v>266206.12999999995</v>
      </c>
      <c r="F22" s="7">
        <f t="shared" si="2"/>
        <v>932997.0800000001</v>
      </c>
      <c r="G22" s="7">
        <f t="shared" si="2"/>
        <v>1274660.1099999996</v>
      </c>
      <c r="H22" s="7">
        <f t="shared" si="2"/>
        <v>229599.73</v>
      </c>
      <c r="I22" s="7">
        <f t="shared" si="2"/>
        <v>992093.6500000001</v>
      </c>
      <c r="J22" s="7">
        <f t="shared" si="2"/>
        <v>855485.7300000001</v>
      </c>
      <c r="K22" s="7">
        <f t="shared" si="2"/>
        <v>1166577.5299999998</v>
      </c>
      <c r="L22" s="7">
        <f t="shared" si="2"/>
        <v>1044406.5</v>
      </c>
      <c r="M22" s="7">
        <f t="shared" si="2"/>
        <v>583553.7300000001</v>
      </c>
      <c r="N22" s="7">
        <f t="shared" si="2"/>
        <v>292400.35000000003</v>
      </c>
      <c r="O22" s="7">
        <f>+O20+O21</f>
        <v>10781455.979999999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2023-08-03T17:16:11Z</dcterms:modified>
  <cp:category/>
  <cp:version/>
  <cp:contentType/>
  <cp:contentStatus/>
</cp:coreProperties>
</file>