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<sst xmlns="http://schemas.openxmlformats.org/spreadsheetml/2006/main" count="81" uniqueCount="63">
  <si>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</si>
  <si>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</si>
  <si>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</si>
  <si>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</si>
  <si>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</si>
  <si>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</si>
  <si>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</si>
  <si>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</si>
  <si>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</si>
  <si>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</si>
  <si>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</si>
  <si>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</si>
  <si>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</si>
  <si>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</si>
  <si>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</si>
  <si>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</si>
  <si>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</si>
  <si>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</si>
  <si>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</si>
  <si>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</si>
  <si>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</si>
  <si>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</si>
  <si>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</si>
  <si>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</si>
  <si>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</si>
  <si>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</si>
  <si>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</si>
  <si>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</si>
  <si>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</si>
  <si>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</si>
  <si>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</si>
  <si>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</si>
  <si>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</si>
  <si>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</si>
  <si>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</si>
  <si>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</si>
  <si>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</si>
  <si>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</si>
  <si>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</si>
  <si>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</si>
  <si>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</si>
  <si>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</si>
  <si>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</si>
  <si>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</si>
  <si>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</si>
  <si>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</si>
  <si>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</si>
  <si>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</si>
  <si>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</si>
  <si>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</si>
  <si>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</si>
  <si>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</si>
  <si>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</si>
  <si>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</si>
  <si>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</si>
  <si>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</si>
  <si>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</si>
  <si>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</si>
  <si>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</si>
  <si>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</si>
  <si>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</si>
  <si>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</si>
  <si>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27/07/23 - VENCIMENTO 03/08/23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</si>
</sst>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1596324.8099999998</v>
      </c>
      <c r="C6" s="10">
        <v>1507514.1100000003</v>
      </c>
      <c r="D6" s="10">
        <v>1881312.1300000001</v>
      </c>
      <c r="E6" s="10">
        <v>1154989.8</v>
      </c>
      <c r="F6" s="10">
        <v>1154313.8</v>
      </c>
      <c r="G6" s="10">
        <v>1248254.07</v>
      </c>
      <c r="H6" s="10">
        <v>1149580.92</v>
      </c>
      <c r="I6" s="10">
        <v>1607305.59</v>
      </c>
      <c r="J6" s="10">
        <v>563080.03</v>
      </c>
      <c r="K6" s="10">
        <f>SUM(B6:J6)</f>
        <v>11862675.259999998</v>
      </c>
      <c r="Q6"/>
      <c r="R6"/>
    </row>
    <row r="7" spans="1:18" ht="27" customHeight="1">
      <c r="A7" s="2" t="s">
        <v>4</v>
      </c>
      <c r="B7" s="19">
        <v>-125191.95</v>
      </c>
      <c r="C7" s="19">
        <v>-75572.83</v>
      </c>
      <c r="D7" s="19">
        <v>-104936.74999999996</v>
      </c>
      <c r="E7" s="19">
        <v>-110150.23</v>
      </c>
      <c r="F7" s="19">
        <v>-51132.4</v>
      </c>
      <c r="G7" s="19">
        <v>-69283.6</v>
      </c>
      <c r="H7" s="19">
        <v>-39672.54</v>
      </c>
      <c r="I7" s="19">
        <v>-97276.06999999999</v>
      </c>
      <c r="J7" s="19">
        <v>-29507.36</v>
      </c>
      <c r="K7" s="8">
        <f>SUM(B7:J7)</f>
        <v>-702723.73</v>
      </c>
      <c r="Q7"/>
      <c r="R7"/>
    </row>
    <row r="8" spans="1:11" ht="27" customHeight="1">
      <c r="A8" s="6" t="s">
        <v>5</v>
      </c>
      <c r="B8" s="7">
        <f>+B6+B7</f>
        <v>1471132.8599999999</v>
      </c>
      <c r="C8" s="7">
        <f aca="true" t="shared" si="0" ref="C8:J8">+C6+C7</f>
        <v>1431941.2800000003</v>
      </c>
      <c r="D8" s="7">
        <f t="shared" si="0"/>
        <v>1776375.3800000001</v>
      </c>
      <c r="E8" s="7">
        <f t="shared" si="0"/>
        <v>1044839.5700000001</v>
      </c>
      <c r="F8" s="7">
        <f t="shared" si="0"/>
        <v>1103181.4000000001</v>
      </c>
      <c r="G8" s="7">
        <f t="shared" si="0"/>
        <v>1178970.47</v>
      </c>
      <c r="H8" s="7">
        <f t="shared" si="0"/>
        <v>1109908.38</v>
      </c>
      <c r="I8" s="7">
        <f t="shared" si="0"/>
        <v>1510029.52</v>
      </c>
      <c r="J8" s="7">
        <f t="shared" si="0"/>
        <v>533572.67</v>
      </c>
      <c r="K8" s="7">
        <f>+K7+K6</f>
        <v>11159951.529999997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730622.6100000002</v>
      </c>
      <c r="C13" s="10">
        <v>498718.04999999993</v>
      </c>
      <c r="D13" s="10">
        <v>1623523.6800000004</v>
      </c>
      <c r="E13" s="10">
        <v>1324321.16</v>
      </c>
      <c r="F13" s="10">
        <v>1347571.5</v>
      </c>
      <c r="G13" s="10">
        <v>808194.9600000001</v>
      </c>
      <c r="H13" s="10">
        <v>467844.91000000003</v>
      </c>
      <c r="I13" s="10">
        <v>573279.7000000001</v>
      </c>
      <c r="J13" s="10">
        <v>702855.7000000001</v>
      </c>
      <c r="K13" s="10">
        <v>887262.9099999999</v>
      </c>
      <c r="L13" s="10">
        <f>SUM(B13:K13)</f>
        <v>8964195.180000002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-122792.65</v>
      </c>
      <c r="C14" s="8">
        <v>-21568.8</v>
      </c>
      <c r="D14" s="8">
        <v>-68494.8</v>
      </c>
      <c r="E14" s="8">
        <v>-53500.64999999991</v>
      </c>
      <c r="F14" s="8">
        <v>-44092.4</v>
      </c>
      <c r="G14" s="8">
        <v>-36066.8</v>
      </c>
      <c r="H14" s="8">
        <v>-17586.8</v>
      </c>
      <c r="I14" s="8">
        <v>-31792.78</v>
      </c>
      <c r="J14" s="8">
        <v>-26628.8</v>
      </c>
      <c r="K14" s="8">
        <v>-43318</v>
      </c>
      <c r="L14" s="8">
        <f>SUM(B14:K14)</f>
        <v>-465842.4799999999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607829.9600000002</v>
      </c>
      <c r="C15" s="7">
        <f aca="true" t="shared" si="1" ref="C15:K15">+C13+C14</f>
        <v>477149.24999999994</v>
      </c>
      <c r="D15" s="7">
        <f t="shared" si="1"/>
        <v>1555028.8800000004</v>
      </c>
      <c r="E15" s="7">
        <f t="shared" si="1"/>
        <v>1270820.51</v>
      </c>
      <c r="F15" s="7">
        <f t="shared" si="1"/>
        <v>1303479.1</v>
      </c>
      <c r="G15" s="7">
        <f t="shared" si="1"/>
        <v>772128.16</v>
      </c>
      <c r="H15" s="7">
        <f t="shared" si="1"/>
        <v>450258.11000000004</v>
      </c>
      <c r="I15" s="7">
        <f t="shared" si="1"/>
        <v>541486.92</v>
      </c>
      <c r="J15" s="7">
        <f t="shared" si="1"/>
        <v>676226.9</v>
      </c>
      <c r="K15" s="7">
        <f t="shared" si="1"/>
        <v>843944.9099999999</v>
      </c>
      <c r="L15" s="7">
        <f>+L13+L14</f>
        <v>8498352.700000001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1375857.2400000002</v>
      </c>
      <c r="C20" s="10">
        <v>993505.5399999999</v>
      </c>
      <c r="D20" s="10">
        <v>887943.0300000001</v>
      </c>
      <c r="E20" s="10">
        <v>269668.77999999997</v>
      </c>
      <c r="F20" s="10">
        <v>932271.86</v>
      </c>
      <c r="G20" s="10">
        <v>1333605.3399999999</v>
      </c>
      <c r="H20" s="10">
        <v>234206.15000000002</v>
      </c>
      <c r="I20" s="10">
        <v>1025993.85</v>
      </c>
      <c r="J20" s="10">
        <v>877886.4300000002</v>
      </c>
      <c r="K20" s="10">
        <v>1182374.46</v>
      </c>
      <c r="L20" s="10">
        <v>1057425.45</v>
      </c>
      <c r="M20" s="10">
        <v>607202.56</v>
      </c>
      <c r="N20" s="10">
        <v>311134.2500000001</v>
      </c>
      <c r="O20" s="10">
        <f>SUM(B20:N20)</f>
        <v>11089074.94</v>
      </c>
    </row>
    <row r="21" spans="1:15" ht="27" customHeight="1">
      <c r="A21" s="2" t="s">
        <v>4</v>
      </c>
      <c r="B21" s="8">
        <v>-45394.8</v>
      </c>
      <c r="C21" s="8">
        <v>-44770</v>
      </c>
      <c r="D21" s="8">
        <v>-26369.2</v>
      </c>
      <c r="E21" s="8">
        <v>-8060.8</v>
      </c>
      <c r="F21" s="8">
        <v>-20482</v>
      </c>
      <c r="G21" s="8">
        <v>-53565.6</v>
      </c>
      <c r="H21" s="8">
        <v>-6894.8</v>
      </c>
      <c r="I21" s="8">
        <v>-58467.2</v>
      </c>
      <c r="J21" s="8">
        <v>-35340.8</v>
      </c>
      <c r="K21" s="8">
        <v>-17476.8</v>
      </c>
      <c r="L21" s="8">
        <v>-15562.8</v>
      </c>
      <c r="M21" s="8">
        <v>-22774.4</v>
      </c>
      <c r="N21" s="8">
        <v>-16152.4</v>
      </c>
      <c r="O21" s="8">
        <f>SUM(B21:N21)</f>
        <v>-371311.6</v>
      </c>
    </row>
    <row r="22" spans="1:15" ht="27" customHeight="1">
      <c r="A22" s="6" t="s">
        <v>5</v>
      </c>
      <c r="B22" s="7">
        <f>+B20+B21</f>
        <v>1330462.4400000002</v>
      </c>
      <c r="C22" s="7">
        <f aca="true" t="shared" si="2" ref="C22:N22">+C20+C21</f>
        <v>948735.5399999999</v>
      </c>
      <c r="D22" s="7">
        <f t="shared" si="2"/>
        <v>861573.8300000002</v>
      </c>
      <c r="E22" s="7">
        <f t="shared" si="2"/>
        <v>261607.97999999998</v>
      </c>
      <c r="F22" s="7">
        <f t="shared" si="2"/>
        <v>911789.86</v>
      </c>
      <c r="G22" s="7">
        <f t="shared" si="2"/>
        <v>1280039.7399999998</v>
      </c>
      <c r="H22" s="7">
        <f t="shared" si="2"/>
        <v>227311.35000000003</v>
      </c>
      <c r="I22" s="7">
        <f t="shared" si="2"/>
        <v>967526.65</v>
      </c>
      <c r="J22" s="7">
        <f t="shared" si="2"/>
        <v>842545.6300000001</v>
      </c>
      <c r="K22" s="7">
        <f t="shared" si="2"/>
        <v>1164897.66</v>
      </c>
      <c r="L22" s="7">
        <f t="shared" si="2"/>
        <v>1041862.6499999999</v>
      </c>
      <c r="M22" s="7">
        <f t="shared" si="2"/>
        <v>584428.16</v>
      </c>
      <c r="N22" s="7">
        <f t="shared" si="2"/>
        <v>294981.8500000001</v>
      </c>
      <c r="O22" s="7">
        <f>+O20+O21</f>
        <v>10717763.34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2023-08-02T17:16:23Z</dcterms:modified>
  <cp:category/>
  <cp:version/>
  <cp:contentType/>
  <cp:contentStatus/>
</cp:coreProperties>
</file>