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<sst xmlns="http://schemas.openxmlformats.org/spreadsheetml/2006/main" count="81" uniqueCount="63">
  <si>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</si>
  <si>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</si>
  <si>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</si>
  <si>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</si>
  <si>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</si>
  <si>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</si>
  <si>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</si>
  <si>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</si>
  <si>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</si>
  <si>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</si>
  <si>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</si>
  <si>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</si>
  <si>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</si>
  <si>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</si>
  <si>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</si>
  <si>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</si>
  <si>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</si>
  <si>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</si>
  <si>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</si>
  <si>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</si>
  <si>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</si>
  <si>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</si>
  <si>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</si>
  <si>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</si>
  <si>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</si>
  <si>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</si>
  <si>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</si>
  <si>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</si>
  <si>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</si>
  <si>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</si>
  <si>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</si>
  <si>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</si>
  <si>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</si>
  <si>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</si>
  <si>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</si>
  <si>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</si>
  <si>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</si>
  <si>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</si>
  <si>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</si>
  <si>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</si>
  <si>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</si>
  <si>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</si>
  <si>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</si>
  <si>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</si>
  <si>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</si>
  <si>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</si>
  <si>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</si>
  <si>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</si>
  <si>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</si>
  <si>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</si>
  <si>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</si>
  <si>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</si>
  <si>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</si>
  <si>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</si>
  <si>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</si>
  <si>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</si>
  <si>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</si>
  <si>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</si>
  <si>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</si>
  <si>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</si>
  <si>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</si>
  <si>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</si>
  <si>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23/07/23 - VENCIMENTO 28/07/23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</si>
</sst>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478652.25</v>
      </c>
      <c r="C6" s="10">
        <v>443430.81000000006</v>
      </c>
      <c r="D6" s="10">
        <v>615059.75</v>
      </c>
      <c r="E6" s="10">
        <v>333095.8399999999</v>
      </c>
      <c r="F6" s="10">
        <v>422869.42</v>
      </c>
      <c r="G6" s="10">
        <v>484949.95</v>
      </c>
      <c r="H6" s="10">
        <v>434207.44000000006</v>
      </c>
      <c r="I6" s="10">
        <v>573860.6199999999</v>
      </c>
      <c r="J6" s="10">
        <v>136802.63999999998</v>
      </c>
      <c r="K6" s="10">
        <f>SUM(B6:J6)</f>
        <v>3922928.72</v>
      </c>
      <c r="Q6"/>
      <c r="R6"/>
    </row>
    <row r="7" spans="1:18" ht="27" customHeight="1">
      <c r="A7" s="2" t="s">
        <v>4</v>
      </c>
      <c r="B7" s="19">
        <v>-28657.2</v>
      </c>
      <c r="C7" s="19">
        <v>-27236</v>
      </c>
      <c r="D7" s="19">
        <v>-541232.85</v>
      </c>
      <c r="E7" s="19">
        <v>-18849.6</v>
      </c>
      <c r="F7" s="19">
        <v>-24684</v>
      </c>
      <c r="G7" s="19">
        <v>-16170</v>
      </c>
      <c r="H7" s="19">
        <v>-391244</v>
      </c>
      <c r="I7" s="19">
        <v>-33466.4</v>
      </c>
      <c r="J7" s="19">
        <v>-10408.8</v>
      </c>
      <c r="K7" s="8">
        <f>SUM(B7:J7)</f>
        <v>-1091948.8499999999</v>
      </c>
      <c r="Q7"/>
      <c r="R7"/>
    </row>
    <row r="8" spans="1:11" ht="27" customHeight="1">
      <c r="A8" s="6" t="s">
        <v>5</v>
      </c>
      <c r="B8" s="7">
        <f>+B6+B7</f>
        <v>449995.05</v>
      </c>
      <c r="C8" s="7">
        <f aca="true" t="shared" si="0" ref="C8:J8">+C6+C7</f>
        <v>416194.81000000006</v>
      </c>
      <c r="D8" s="7">
        <f t="shared" si="0"/>
        <v>73826.90000000002</v>
      </c>
      <c r="E8" s="7">
        <f t="shared" si="0"/>
        <v>314246.23999999993</v>
      </c>
      <c r="F8" s="7">
        <f t="shared" si="0"/>
        <v>398185.42</v>
      </c>
      <c r="G8" s="7">
        <f t="shared" si="0"/>
        <v>468779.95</v>
      </c>
      <c r="H8" s="7">
        <f t="shared" si="0"/>
        <v>42963.44000000006</v>
      </c>
      <c r="I8" s="7">
        <f t="shared" si="0"/>
        <v>540394.2199999999</v>
      </c>
      <c r="J8" s="7">
        <f t="shared" si="0"/>
        <v>126393.83999999998</v>
      </c>
      <c r="K8" s="7">
        <f>+K7+K6</f>
        <v>2830979.87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199271.18</v>
      </c>
      <c r="C13" s="10">
        <v>154132.53999999998</v>
      </c>
      <c r="D13" s="10">
        <v>532019.6300000001</v>
      </c>
      <c r="E13" s="10">
        <v>457696.17</v>
      </c>
      <c r="F13" s="10">
        <v>548133.0499999999</v>
      </c>
      <c r="G13" s="10">
        <v>225073.17000000004</v>
      </c>
      <c r="H13" s="10">
        <v>149609.40999999997</v>
      </c>
      <c r="I13" s="10">
        <v>193239.61000000002</v>
      </c>
      <c r="J13" s="10">
        <v>158775.71000000002</v>
      </c>
      <c r="K13" s="10">
        <v>320925.8</v>
      </c>
      <c r="L13" s="10">
        <f>SUM(B13:K13)</f>
        <v>2938876.2699999996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-110230.65000000001</v>
      </c>
      <c r="C14" s="8">
        <v>-8808.8</v>
      </c>
      <c r="D14" s="8">
        <v>-31763.6</v>
      </c>
      <c r="E14" s="8">
        <v>-410412.25</v>
      </c>
      <c r="F14" s="8">
        <v>-27948.8</v>
      </c>
      <c r="G14" s="8">
        <v>-13398</v>
      </c>
      <c r="H14" s="8">
        <v>-7031.2</v>
      </c>
      <c r="I14" s="8">
        <v>-180979.2</v>
      </c>
      <c r="J14" s="8">
        <v>-6300.8</v>
      </c>
      <c r="K14" s="8">
        <v>-18264.4</v>
      </c>
      <c r="L14" s="8">
        <f>SUM(B14:K14)</f>
        <v>-815137.7000000001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89040.52999999998</v>
      </c>
      <c r="C15" s="7">
        <f aca="true" t="shared" si="1" ref="C15:K15">+C13+C14</f>
        <v>145323.74</v>
      </c>
      <c r="D15" s="7">
        <f t="shared" si="1"/>
        <v>500256.03000000014</v>
      </c>
      <c r="E15" s="7">
        <f t="shared" si="1"/>
        <v>47283.919999999984</v>
      </c>
      <c r="F15" s="7">
        <f t="shared" si="1"/>
        <v>520184.24999999994</v>
      </c>
      <c r="G15" s="7">
        <f t="shared" si="1"/>
        <v>211675.17000000004</v>
      </c>
      <c r="H15" s="7">
        <f t="shared" si="1"/>
        <v>142578.20999999996</v>
      </c>
      <c r="I15" s="7">
        <f t="shared" si="1"/>
        <v>12260.410000000003</v>
      </c>
      <c r="J15" s="7">
        <f t="shared" si="1"/>
        <v>152474.91000000003</v>
      </c>
      <c r="K15" s="7">
        <f t="shared" si="1"/>
        <v>302661.39999999997</v>
      </c>
      <c r="L15" s="7">
        <f>+L13+L14</f>
        <v>2123738.5699999994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579331.3200000001</v>
      </c>
      <c r="C20" s="10">
        <v>397925.6</v>
      </c>
      <c r="D20" s="10">
        <v>387678.12999999995</v>
      </c>
      <c r="E20" s="10">
        <v>115579.06</v>
      </c>
      <c r="F20" s="10">
        <v>353769.56999999995</v>
      </c>
      <c r="G20" s="10">
        <v>505601.61</v>
      </c>
      <c r="H20" s="10">
        <v>76707.35999999999</v>
      </c>
      <c r="I20" s="10">
        <v>371831.55000000005</v>
      </c>
      <c r="J20" s="10">
        <v>356277.17000000004</v>
      </c>
      <c r="K20" s="10">
        <v>509879.33999999997</v>
      </c>
      <c r="L20" s="10">
        <v>468372.32</v>
      </c>
      <c r="M20" s="10">
        <v>242876.55000000002</v>
      </c>
      <c r="N20" s="10">
        <v>103099.62999999998</v>
      </c>
      <c r="O20" s="10">
        <f>SUM(B20:N20)</f>
        <v>4468929.21</v>
      </c>
    </row>
    <row r="21" spans="1:15" ht="27" customHeight="1">
      <c r="A21" s="2" t="s">
        <v>4</v>
      </c>
      <c r="B21" s="8">
        <v>-26800.4</v>
      </c>
      <c r="C21" s="8">
        <v>-26716.8</v>
      </c>
      <c r="D21" s="8">
        <v>-17802.4</v>
      </c>
      <c r="E21" s="8">
        <v>-3854.4</v>
      </c>
      <c r="F21" s="8">
        <v>-14449.6</v>
      </c>
      <c r="G21" s="8">
        <v>-32296</v>
      </c>
      <c r="H21" s="8">
        <v>-2873.2</v>
      </c>
      <c r="I21" s="8">
        <v>-30540.4</v>
      </c>
      <c r="J21" s="8">
        <v>-20002.4</v>
      </c>
      <c r="K21" s="8">
        <v>-416510.4</v>
      </c>
      <c r="L21" s="8">
        <v>-379208</v>
      </c>
      <c r="M21" s="8">
        <v>-10498.4</v>
      </c>
      <c r="N21" s="8">
        <v>-6190.8</v>
      </c>
      <c r="O21" s="8">
        <f>SUM(B21:N21)</f>
        <v>-987743.2000000001</v>
      </c>
    </row>
    <row r="22" spans="1:15" ht="27" customHeight="1">
      <c r="A22" s="6" t="s">
        <v>5</v>
      </c>
      <c r="B22" s="7">
        <f>+B20+B21</f>
        <v>552530.92</v>
      </c>
      <c r="C22" s="7">
        <f aca="true" t="shared" si="2" ref="C22:N22">+C20+C21</f>
        <v>371208.8</v>
      </c>
      <c r="D22" s="7">
        <f t="shared" si="2"/>
        <v>369875.7299999999</v>
      </c>
      <c r="E22" s="7">
        <f t="shared" si="2"/>
        <v>111724.66</v>
      </c>
      <c r="F22" s="7">
        <f t="shared" si="2"/>
        <v>339319.97</v>
      </c>
      <c r="G22" s="7">
        <f t="shared" si="2"/>
        <v>473305.61</v>
      </c>
      <c r="H22" s="7">
        <f t="shared" si="2"/>
        <v>73834.15999999999</v>
      </c>
      <c r="I22" s="7">
        <f t="shared" si="2"/>
        <v>341291.15</v>
      </c>
      <c r="J22" s="7">
        <f t="shared" si="2"/>
        <v>336274.77</v>
      </c>
      <c r="K22" s="7">
        <f t="shared" si="2"/>
        <v>93368.93999999994</v>
      </c>
      <c r="L22" s="7">
        <f t="shared" si="2"/>
        <v>89164.32</v>
      </c>
      <c r="M22" s="7">
        <f t="shared" si="2"/>
        <v>232378.15000000002</v>
      </c>
      <c r="N22" s="7">
        <f t="shared" si="2"/>
        <v>96908.82999999997</v>
      </c>
      <c r="O22" s="7">
        <f>+O20+O21</f>
        <v>3481186.01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2023-07-27T18:49:11Z</dcterms:modified>
  <cp:category/>
  <cp:version/>
  <cp:contentType/>
  <cp:contentStatus/>
</cp:coreProperties>
</file>