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<sst xmlns="http://schemas.openxmlformats.org/spreadsheetml/2006/main" count="81" uniqueCount="63">
  <si>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</si>
  <si>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</si>
  <si>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</si>
  <si>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</si>
  <si>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</si>
  <si>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</si>
  <si>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</si>
  <si>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</si>
  <si>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</si>
  <si>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</si>
  <si>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</si>
  <si>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</si>
  <si>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</si>
  <si>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</si>
  <si>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</si>
  <si>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</si>
  <si>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</si>
  <si>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</si>
  <si>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</si>
  <si>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</si>
  <si>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</si>
  <si>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</si>
  <si>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</si>
  <si>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</si>
  <si>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</si>
  <si>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</si>
  <si>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</si>
  <si>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</si>
  <si>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</si>
  <si>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</si>
  <si>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</si>
  <si>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</si>
  <si>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</si>
  <si>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</si>
  <si>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</si>
  <si>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</si>
  <si>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</si>
  <si>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</si>
  <si>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</si>
  <si>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</si>
  <si>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</si>
  <si>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</si>
  <si>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</si>
  <si>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</si>
  <si>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</si>
  <si>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</si>
  <si>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</si>
  <si>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</si>
  <si>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</si>
  <si>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</si>
  <si>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</si>
  <si>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</si>
  <si>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</si>
  <si>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</si>
  <si>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</si>
  <si>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</si>
  <si>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</si>
  <si>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</si>
  <si>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</si>
  <si>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</si>
  <si>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</si>
  <si>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</si>
  <si>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22/07/23 - VENCIMENTO 28/07/23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</si>
</sst>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893909.42</v>
      </c>
      <c r="C6" s="10">
        <v>867150.1499999998</v>
      </c>
      <c r="D6" s="10">
        <v>1185839.5699999998</v>
      </c>
      <c r="E6" s="10">
        <v>650146.4600000001</v>
      </c>
      <c r="F6" s="10">
        <v>699945.0700000001</v>
      </c>
      <c r="G6" s="10">
        <v>866736.1599999999</v>
      </c>
      <c r="H6" s="10">
        <v>766616.53</v>
      </c>
      <c r="I6" s="10">
        <v>944825.0099999999</v>
      </c>
      <c r="J6" s="10">
        <v>236147.58000000002</v>
      </c>
      <c r="K6" s="10">
        <f>SUM(B6:J6)</f>
        <v>7111315.95</v>
      </c>
      <c r="Q6"/>
      <c r="R6"/>
    </row>
    <row r="7" spans="1:18" ht="27" customHeight="1">
      <c r="A7" s="2" t="s">
        <v>4</v>
      </c>
      <c r="B7" s="19">
        <v>-48844.4</v>
      </c>
      <c r="C7" s="19">
        <v>-55132</v>
      </c>
      <c r="D7" s="19">
        <v>-1123864.05</v>
      </c>
      <c r="E7" s="19">
        <v>-33888.8</v>
      </c>
      <c r="F7" s="19">
        <v>-38178.8</v>
      </c>
      <c r="G7" s="19">
        <v>-24745.6</v>
      </c>
      <c r="H7" s="19">
        <v>-713006.8</v>
      </c>
      <c r="I7" s="19">
        <v>-50058.8</v>
      </c>
      <c r="J7" s="19">
        <v>-13119.2</v>
      </c>
      <c r="K7" s="8">
        <f>SUM(B7:J7)</f>
        <v>-2100838.45</v>
      </c>
      <c r="Q7"/>
      <c r="R7"/>
    </row>
    <row r="8" spans="1:11" ht="27" customHeight="1">
      <c r="A8" s="6" t="s">
        <v>5</v>
      </c>
      <c r="B8" s="7">
        <f>+B6+B7</f>
        <v>845065.02</v>
      </c>
      <c r="C8" s="7">
        <f aca="true" t="shared" si="0" ref="C8:J8">+C6+C7</f>
        <v>812018.1499999998</v>
      </c>
      <c r="D8" s="7">
        <f t="shared" si="0"/>
        <v>61975.519999999786</v>
      </c>
      <c r="E8" s="7">
        <f t="shared" si="0"/>
        <v>616257.66</v>
      </c>
      <c r="F8" s="7">
        <f t="shared" si="0"/>
        <v>661766.27</v>
      </c>
      <c r="G8" s="7">
        <f t="shared" si="0"/>
        <v>841990.5599999999</v>
      </c>
      <c r="H8" s="7">
        <f t="shared" si="0"/>
        <v>53609.72999999998</v>
      </c>
      <c r="I8" s="7">
        <f t="shared" si="0"/>
        <v>894766.2099999998</v>
      </c>
      <c r="J8" s="7">
        <f t="shared" si="0"/>
        <v>223028.38</v>
      </c>
      <c r="K8" s="7">
        <f>+K7+K6</f>
        <v>5010477.5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418558.8</v>
      </c>
      <c r="C13" s="10">
        <v>294378.32000000007</v>
      </c>
      <c r="D13" s="10">
        <v>992798.9500000001</v>
      </c>
      <c r="E13" s="10">
        <v>818692.89</v>
      </c>
      <c r="F13" s="10">
        <v>911141.99</v>
      </c>
      <c r="G13" s="10">
        <v>426721.37</v>
      </c>
      <c r="H13" s="10">
        <v>231718.06999999998</v>
      </c>
      <c r="I13" s="10">
        <v>346073.25999999995</v>
      </c>
      <c r="J13" s="10">
        <v>295503.6699999999</v>
      </c>
      <c r="K13" s="10">
        <v>546693.4199999999</v>
      </c>
      <c r="L13" s="10">
        <f>SUM(B13:K13)</f>
        <v>5282280.74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-118520.25</v>
      </c>
      <c r="C14" s="8">
        <v>-17798</v>
      </c>
      <c r="D14" s="8">
        <v>-55079.2</v>
      </c>
      <c r="E14" s="8">
        <v>-801202.25</v>
      </c>
      <c r="F14" s="8">
        <v>-40370</v>
      </c>
      <c r="G14" s="8">
        <v>-23575.2</v>
      </c>
      <c r="H14" s="8">
        <v>-10089.2</v>
      </c>
      <c r="I14" s="8">
        <v>-329757.6</v>
      </c>
      <c r="J14" s="8">
        <v>-11796.4</v>
      </c>
      <c r="K14" s="8">
        <v>-31578.8</v>
      </c>
      <c r="L14" s="8">
        <f>SUM(B14:K14)</f>
        <v>-1439766.8999999997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300038.55</v>
      </c>
      <c r="C15" s="7">
        <f aca="true" t="shared" si="1" ref="C15:K15">+C13+C14</f>
        <v>276580.32000000007</v>
      </c>
      <c r="D15" s="7">
        <f t="shared" si="1"/>
        <v>937719.7500000001</v>
      </c>
      <c r="E15" s="7">
        <f t="shared" si="1"/>
        <v>17490.640000000014</v>
      </c>
      <c r="F15" s="7">
        <f t="shared" si="1"/>
        <v>870771.99</v>
      </c>
      <c r="G15" s="7">
        <f t="shared" si="1"/>
        <v>403146.17</v>
      </c>
      <c r="H15" s="7">
        <f t="shared" si="1"/>
        <v>221628.86999999997</v>
      </c>
      <c r="I15" s="7">
        <f t="shared" si="1"/>
        <v>16315.659999999974</v>
      </c>
      <c r="J15" s="7">
        <f t="shared" si="1"/>
        <v>283707.2699999999</v>
      </c>
      <c r="K15" s="7">
        <f t="shared" si="1"/>
        <v>515114.61999999994</v>
      </c>
      <c r="L15" s="7">
        <f>+L13+L14</f>
        <v>3842513.840000001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1046297.8399999999</v>
      </c>
      <c r="C20" s="10">
        <v>704127.7</v>
      </c>
      <c r="D20" s="10">
        <v>691491.3000000002</v>
      </c>
      <c r="E20" s="10">
        <v>203650.15000000002</v>
      </c>
      <c r="F20" s="10">
        <v>606855.86</v>
      </c>
      <c r="G20" s="10">
        <v>877853.4200000002</v>
      </c>
      <c r="H20" s="10">
        <v>171700.15000000002</v>
      </c>
      <c r="I20" s="10">
        <v>674793.2100000001</v>
      </c>
      <c r="J20" s="10">
        <v>634035.25</v>
      </c>
      <c r="K20" s="10">
        <v>811671.2500000001</v>
      </c>
      <c r="L20" s="10">
        <v>747237.01</v>
      </c>
      <c r="M20" s="10">
        <v>391175.37</v>
      </c>
      <c r="N20" s="10">
        <v>195854.43</v>
      </c>
      <c r="O20" s="10">
        <f>SUM(B20:N20)</f>
        <v>7756742.9399999995</v>
      </c>
    </row>
    <row r="21" spans="1:15" ht="27" customHeight="1">
      <c r="A21" s="2" t="s">
        <v>4</v>
      </c>
      <c r="B21" s="8">
        <v>-43260.8</v>
      </c>
      <c r="C21" s="8">
        <v>-43137.6</v>
      </c>
      <c r="D21" s="8">
        <v>-28595.6</v>
      </c>
      <c r="E21" s="8">
        <v>-7950.8</v>
      </c>
      <c r="F21" s="8">
        <v>-21890</v>
      </c>
      <c r="G21" s="8">
        <v>-50705.6</v>
      </c>
      <c r="H21" s="8">
        <v>-6872.8</v>
      </c>
      <c r="I21" s="8">
        <v>-52936.4</v>
      </c>
      <c r="J21" s="8">
        <v>-33761.2</v>
      </c>
      <c r="K21" s="8">
        <v>-738273.2</v>
      </c>
      <c r="L21" s="8">
        <v>-680973.2</v>
      </c>
      <c r="M21" s="8">
        <v>-16662.8</v>
      </c>
      <c r="N21" s="8">
        <v>-12698.4</v>
      </c>
      <c r="O21" s="8">
        <f>SUM(B21:N21)</f>
        <v>-1737718.4</v>
      </c>
    </row>
    <row r="22" spans="1:15" ht="27" customHeight="1">
      <c r="A22" s="6" t="s">
        <v>5</v>
      </c>
      <c r="B22" s="7">
        <f>+B20+B21</f>
        <v>1003037.0399999998</v>
      </c>
      <c r="C22" s="7">
        <f aca="true" t="shared" si="2" ref="C22:N22">+C20+C21</f>
        <v>660990.1</v>
      </c>
      <c r="D22" s="7">
        <f t="shared" si="2"/>
        <v>662895.7000000002</v>
      </c>
      <c r="E22" s="7">
        <f t="shared" si="2"/>
        <v>195699.35000000003</v>
      </c>
      <c r="F22" s="7">
        <f t="shared" si="2"/>
        <v>584965.86</v>
      </c>
      <c r="G22" s="7">
        <f t="shared" si="2"/>
        <v>827147.8200000002</v>
      </c>
      <c r="H22" s="7">
        <f t="shared" si="2"/>
        <v>164827.35000000003</v>
      </c>
      <c r="I22" s="7">
        <f t="shared" si="2"/>
        <v>621856.81</v>
      </c>
      <c r="J22" s="7">
        <f t="shared" si="2"/>
        <v>600274.05</v>
      </c>
      <c r="K22" s="7">
        <f t="shared" si="2"/>
        <v>73398.05000000016</v>
      </c>
      <c r="L22" s="7">
        <f t="shared" si="2"/>
        <v>66263.81000000006</v>
      </c>
      <c r="M22" s="7">
        <f t="shared" si="2"/>
        <v>374512.57</v>
      </c>
      <c r="N22" s="7">
        <f t="shared" si="2"/>
        <v>183156.03</v>
      </c>
      <c r="O22" s="7">
        <f>+O20+O21</f>
        <v>6019024.539999999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2023-07-27T17:55:54Z</dcterms:modified>
  <cp:category/>
  <cp:version/>
  <cp:contentType/>
  <cp:contentStatus/>
</cp:coreProperties>
</file>