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<sst xmlns="http://schemas.openxmlformats.org/spreadsheetml/2006/main" count="81" uniqueCount="63">
  <si>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</si>
  <si>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</si>
  <si>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</si>
  <si>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</si>
  <si>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</si>
  <si>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</si>
  <si>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</si>
  <si>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</si>
  <si>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</si>
  <si>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</si>
  <si>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</si>
  <si>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</si>
  <si>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</si>
  <si>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</si>
  <si>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</si>
  <si>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</si>
  <si>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</si>
  <si>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</si>
  <si>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</si>
  <si>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</si>
  <si>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</si>
  <si>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</si>
  <si>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</si>
  <si>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</si>
  <si>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</si>
  <si>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</si>
  <si>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</si>
  <si>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</si>
  <si>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</si>
  <si>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</si>
  <si>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</si>
  <si>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</si>
  <si>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</si>
  <si>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</si>
  <si>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</si>
  <si>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</si>
  <si>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</si>
  <si>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</si>
  <si>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</si>
  <si>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</si>
  <si>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</si>
  <si>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</si>
  <si>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</si>
  <si>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</si>
  <si>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</si>
  <si>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</si>
  <si>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</si>
  <si>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</si>
  <si>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</si>
  <si>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</si>
  <si>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</si>
  <si>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</si>
  <si>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</si>
  <si>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</si>
  <si>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</si>
  <si>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</si>
  <si>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</si>
  <si>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</si>
  <si>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</si>
  <si>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</si>
  <si>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</si>
  <si>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</si>
  <si>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18/07/23 - VENCIMENTO 25/07/23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</si>
</sst>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1587601.39</v>
      </c>
      <c r="C6" s="10">
        <v>1509422.2500000002</v>
      </c>
      <c r="D6" s="10">
        <v>1870307.2999999998</v>
      </c>
      <c r="E6" s="10">
        <v>1148382.3900000001</v>
      </c>
      <c r="F6" s="10">
        <v>1137654.52</v>
      </c>
      <c r="G6" s="10">
        <v>1244169.7900000003</v>
      </c>
      <c r="H6" s="10">
        <v>1146174.83</v>
      </c>
      <c r="I6" s="10">
        <v>1595221.08</v>
      </c>
      <c r="J6" s="10">
        <v>561882.03</v>
      </c>
      <c r="K6" s="10">
        <f>SUM(B6:J6)</f>
        <v>11800815.58</v>
      </c>
      <c r="Q6"/>
      <c r="R6"/>
    </row>
    <row r="7" spans="1:18" ht="27" customHeight="1">
      <c r="A7" s="2" t="s">
        <v>4</v>
      </c>
      <c r="B7" s="19">
        <v>-169362.53</v>
      </c>
      <c r="C7" s="19">
        <v>-72400.6</v>
      </c>
      <c r="D7" s="19">
        <v>1415925.7599999998</v>
      </c>
      <c r="E7" s="19">
        <v>-145739.33000000002</v>
      </c>
      <c r="F7" s="19">
        <v>-47229.6</v>
      </c>
      <c r="G7" s="19">
        <v>-103409.01999999999</v>
      </c>
      <c r="H7" s="19">
        <v>1025311.11</v>
      </c>
      <c r="I7" s="19">
        <v>-104520.43</v>
      </c>
      <c r="J7" s="19">
        <v>-32721.43</v>
      </c>
      <c r="K7" s="8">
        <f>SUM(B7:J7)</f>
        <v>1765853.93</v>
      </c>
      <c r="Q7"/>
      <c r="R7"/>
    </row>
    <row r="8" spans="1:11" ht="27" customHeight="1">
      <c r="A8" s="6" t="s">
        <v>5</v>
      </c>
      <c r="B8" s="7">
        <f>+B6+B7</f>
        <v>1418238.8599999999</v>
      </c>
      <c r="C8" s="7">
        <f aca="true" t="shared" si="0" ref="C8:J8">+C6+C7</f>
        <v>1437021.6500000001</v>
      </c>
      <c r="D8" s="7">
        <f t="shared" si="0"/>
        <v>3286233.0599999996</v>
      </c>
      <c r="E8" s="7">
        <f t="shared" si="0"/>
        <v>1002643.06</v>
      </c>
      <c r="F8" s="7">
        <f t="shared" si="0"/>
        <v>1090424.92</v>
      </c>
      <c r="G8" s="7">
        <f t="shared" si="0"/>
        <v>1140760.7700000003</v>
      </c>
      <c r="H8" s="7">
        <f t="shared" si="0"/>
        <v>2171485.94</v>
      </c>
      <c r="I8" s="7">
        <f t="shared" si="0"/>
        <v>1490700.6500000001</v>
      </c>
      <c r="J8" s="7">
        <f t="shared" si="0"/>
        <v>529160.6</v>
      </c>
      <c r="K8" s="7">
        <f>+K7+K6</f>
        <v>13566669.51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731912.5700000001</v>
      </c>
      <c r="C13" s="10">
        <v>492382.9000000001</v>
      </c>
      <c r="D13" s="10">
        <v>1604502.3400000003</v>
      </c>
      <c r="E13" s="10">
        <v>1307455.3800000001</v>
      </c>
      <c r="F13" s="10">
        <v>1331133.08</v>
      </c>
      <c r="G13" s="10">
        <v>804025.05</v>
      </c>
      <c r="H13" s="10">
        <v>462537.51</v>
      </c>
      <c r="I13" s="10">
        <v>566593.7700000001</v>
      </c>
      <c r="J13" s="10">
        <v>696785.4500000001</v>
      </c>
      <c r="K13" s="10">
        <v>874022.1199999999</v>
      </c>
      <c r="L13" s="10">
        <f>SUM(B13:K13)</f>
        <v>8871350.17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-121362.65</v>
      </c>
      <c r="C14" s="8">
        <v>-20402.8</v>
      </c>
      <c r="D14" s="8">
        <v>-64464.4</v>
      </c>
      <c r="E14" s="8">
        <v>1086492.9500000002</v>
      </c>
      <c r="F14" s="8">
        <v>-41390.8</v>
      </c>
      <c r="G14" s="8">
        <v>-33264</v>
      </c>
      <c r="H14" s="8">
        <v>-15822.4</v>
      </c>
      <c r="I14" s="8">
        <v>451394.2</v>
      </c>
      <c r="J14" s="8">
        <v>-26672.8</v>
      </c>
      <c r="K14" s="8">
        <v>-40475.6</v>
      </c>
      <c r="L14" s="8">
        <f>SUM(B14:K14)</f>
        <v>1174031.7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610549.92</v>
      </c>
      <c r="C15" s="7">
        <f aca="true" t="shared" si="1" ref="C15:K15">+C13+C14</f>
        <v>471980.1000000001</v>
      </c>
      <c r="D15" s="7">
        <f t="shared" si="1"/>
        <v>1540037.9400000004</v>
      </c>
      <c r="E15" s="7">
        <f t="shared" si="1"/>
        <v>2393948.33</v>
      </c>
      <c r="F15" s="7">
        <f t="shared" si="1"/>
        <v>1289742.28</v>
      </c>
      <c r="G15" s="7">
        <f t="shared" si="1"/>
        <v>770761.05</v>
      </c>
      <c r="H15" s="7">
        <f t="shared" si="1"/>
        <v>446715.11</v>
      </c>
      <c r="I15" s="7">
        <f t="shared" si="1"/>
        <v>1017987.9700000002</v>
      </c>
      <c r="J15" s="7">
        <f t="shared" si="1"/>
        <v>670112.65</v>
      </c>
      <c r="K15" s="7">
        <f t="shared" si="1"/>
        <v>833546.5199999999</v>
      </c>
      <c r="L15" s="7">
        <f>+L13+L14</f>
        <v>10045381.87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1357800.2500000002</v>
      </c>
      <c r="C20" s="10">
        <v>998360.89</v>
      </c>
      <c r="D20" s="10">
        <v>892822.0700000002</v>
      </c>
      <c r="E20" s="10">
        <v>264898.64</v>
      </c>
      <c r="F20" s="10">
        <v>911693.9000000001</v>
      </c>
      <c r="G20" s="10">
        <v>1315780.81</v>
      </c>
      <c r="H20" s="10">
        <v>239466.30000000002</v>
      </c>
      <c r="I20" s="10">
        <v>1014915.8600000001</v>
      </c>
      <c r="J20" s="10">
        <v>902710.96</v>
      </c>
      <c r="K20" s="10">
        <v>1172620.81</v>
      </c>
      <c r="L20" s="10">
        <v>1060438.53</v>
      </c>
      <c r="M20" s="10">
        <v>603074.3400000001</v>
      </c>
      <c r="N20" s="10">
        <v>309863.4000000001</v>
      </c>
      <c r="O20" s="10">
        <f>SUM(B20:N20)</f>
        <v>11044446.76</v>
      </c>
    </row>
    <row r="21" spans="1:15" ht="27" customHeight="1">
      <c r="A21" s="2" t="s">
        <v>4</v>
      </c>
      <c r="B21" s="8">
        <v>-40502</v>
      </c>
      <c r="C21" s="8">
        <v>-40752.8</v>
      </c>
      <c r="D21" s="8">
        <v>-25731.2</v>
      </c>
      <c r="E21" s="8">
        <v>-6956.4</v>
      </c>
      <c r="F21" s="8">
        <v>-18277.6</v>
      </c>
      <c r="G21" s="8">
        <v>-47920.4</v>
      </c>
      <c r="H21" s="8">
        <v>-7128</v>
      </c>
      <c r="I21" s="8">
        <v>-54841.6</v>
      </c>
      <c r="J21" s="8">
        <v>-33792</v>
      </c>
      <c r="K21" s="8">
        <v>1108068.8</v>
      </c>
      <c r="L21" s="8">
        <v>1020735.2</v>
      </c>
      <c r="M21" s="8">
        <v>-19461.2</v>
      </c>
      <c r="N21" s="8">
        <v>-15457.2</v>
      </c>
      <c r="O21" s="8">
        <f>SUM(B21:N21)</f>
        <v>1817983.6</v>
      </c>
    </row>
    <row r="22" spans="1:15" ht="27" customHeight="1">
      <c r="A22" s="6" t="s">
        <v>5</v>
      </c>
      <c r="B22" s="7">
        <f>+B20+B21</f>
        <v>1317298.2500000002</v>
      </c>
      <c r="C22" s="7">
        <f aca="true" t="shared" si="2" ref="C22:N22">+C20+C21</f>
        <v>957608.09</v>
      </c>
      <c r="D22" s="7">
        <f t="shared" si="2"/>
        <v>867090.8700000002</v>
      </c>
      <c r="E22" s="7">
        <f t="shared" si="2"/>
        <v>257942.24000000002</v>
      </c>
      <c r="F22" s="7">
        <f t="shared" si="2"/>
        <v>893416.3000000002</v>
      </c>
      <c r="G22" s="7">
        <f t="shared" si="2"/>
        <v>1267860.4100000001</v>
      </c>
      <c r="H22" s="7">
        <f t="shared" si="2"/>
        <v>232338.30000000002</v>
      </c>
      <c r="I22" s="7">
        <f t="shared" si="2"/>
        <v>960074.2600000001</v>
      </c>
      <c r="J22" s="7">
        <f t="shared" si="2"/>
        <v>868918.96</v>
      </c>
      <c r="K22" s="7">
        <f t="shared" si="2"/>
        <v>2280689.6100000003</v>
      </c>
      <c r="L22" s="7">
        <f t="shared" si="2"/>
        <v>2081173.73</v>
      </c>
      <c r="M22" s="7">
        <f t="shared" si="2"/>
        <v>583613.1400000001</v>
      </c>
      <c r="N22" s="7">
        <f t="shared" si="2"/>
        <v>294406.20000000007</v>
      </c>
      <c r="O22" s="7">
        <f>+O20+O21</f>
        <v>12862430.36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2023-07-27T11:27:53Z</dcterms:modified>
  <cp:category/>
  <cp:version/>
  <cp:contentType/>
  <cp:contentStatus/>
</cp:coreProperties>
</file>