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<sst xmlns="http://schemas.openxmlformats.org/spreadsheetml/2006/main" count="81" uniqueCount="63">
  <si>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</si>
  <si>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</si>
  <si>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</si>
  <si>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</si>
  <si>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</si>
  <si>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</si>
  <si>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</si>
  <si>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</si>
  <si>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</si>
  <si>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</si>
  <si>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</si>
  <si>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</si>
  <si>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</si>
  <si>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</si>
  <si>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</si>
  <si>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</si>
  <si>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</si>
  <si>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</si>
  <si>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</si>
  <si>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</si>
  <si>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</si>
  <si>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</si>
  <si>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</si>
  <si>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</si>
  <si>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</si>
  <si>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</si>
  <si>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</si>
  <si>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</si>
  <si>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</si>
  <si>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</si>
  <si>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</si>
  <si>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</si>
  <si>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</si>
  <si>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</si>
  <si>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</si>
  <si>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</si>
  <si>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</si>
  <si>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</si>
  <si>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</si>
  <si>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</si>
  <si>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</si>
  <si>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</si>
  <si>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</si>
  <si>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</si>
  <si>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</si>
  <si>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</si>
  <si>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</si>
  <si>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</si>
  <si>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</si>
  <si>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</si>
  <si>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</si>
  <si>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</si>
  <si>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</si>
  <si>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</si>
  <si>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</si>
  <si>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</si>
  <si>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</si>
  <si>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</si>
  <si>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</si>
  <si>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</si>
  <si>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</si>
  <si>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</si>
  <si>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17/07/23 - VENCIMENTO 24/07/23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</si>
</sst>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C26" sqref="C26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1565313.14</v>
      </c>
      <c r="C6" s="10">
        <v>1460342.01</v>
      </c>
      <c r="D6" s="10">
        <v>1830392.14</v>
      </c>
      <c r="E6" s="10">
        <v>1146232.4899999998</v>
      </c>
      <c r="F6" s="10">
        <v>1126530.95</v>
      </c>
      <c r="G6" s="10">
        <v>1224510.4800000002</v>
      </c>
      <c r="H6" s="10">
        <v>1131113.2599999998</v>
      </c>
      <c r="I6" s="10">
        <v>1585377.4800000002</v>
      </c>
      <c r="J6" s="10">
        <v>559270.36</v>
      </c>
      <c r="K6" s="10">
        <f>SUM(B6:J6)</f>
        <v>11629082.309999999</v>
      </c>
      <c r="Q6"/>
      <c r="R6"/>
    </row>
    <row r="7" spans="1:18" ht="27" customHeight="1">
      <c r="A7" s="2" t="s">
        <v>4</v>
      </c>
      <c r="B7" s="19">
        <v>-105351.17</v>
      </c>
      <c r="C7" s="19">
        <v>-73293.4</v>
      </c>
      <c r="D7" s="19">
        <v>-99653.94999999995</v>
      </c>
      <c r="E7" s="19">
        <v>-84809.35</v>
      </c>
      <c r="F7" s="19">
        <v>-47850</v>
      </c>
      <c r="G7" s="19">
        <v>-58351.46</v>
      </c>
      <c r="H7" s="19">
        <v>-33962.77</v>
      </c>
      <c r="I7" s="19">
        <v>-84388.01000000001</v>
      </c>
      <c r="J7" s="19">
        <v>-25612.870000000003</v>
      </c>
      <c r="K7" s="8">
        <f>SUM(B7:J7)</f>
        <v>-613272.9800000001</v>
      </c>
      <c r="Q7"/>
      <c r="R7"/>
    </row>
    <row r="8" spans="1:11" ht="27" customHeight="1">
      <c r="A8" s="6" t="s">
        <v>5</v>
      </c>
      <c r="B8" s="7">
        <f>+B6+B7</f>
        <v>1459961.97</v>
      </c>
      <c r="C8" s="7">
        <f aca="true" t="shared" si="0" ref="C8:J8">+C6+C7</f>
        <v>1387048.61</v>
      </c>
      <c r="D8" s="7">
        <f t="shared" si="0"/>
        <v>1730738.19</v>
      </c>
      <c r="E8" s="7">
        <f t="shared" si="0"/>
        <v>1061423.1399999997</v>
      </c>
      <c r="F8" s="7">
        <f t="shared" si="0"/>
        <v>1078680.95</v>
      </c>
      <c r="G8" s="7">
        <f t="shared" si="0"/>
        <v>1166159.0200000003</v>
      </c>
      <c r="H8" s="7">
        <f t="shared" si="0"/>
        <v>1097150.4899999998</v>
      </c>
      <c r="I8" s="7">
        <f t="shared" si="0"/>
        <v>1500989.4700000002</v>
      </c>
      <c r="J8" s="7">
        <f t="shared" si="0"/>
        <v>533657.49</v>
      </c>
      <c r="K8" s="7">
        <f>+K7+K6</f>
        <v>11015809.329999998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735899.8300000002</v>
      </c>
      <c r="C13" s="10">
        <v>484228.8</v>
      </c>
      <c r="D13" s="10">
        <v>1543104.85</v>
      </c>
      <c r="E13" s="10">
        <v>1298794.1</v>
      </c>
      <c r="F13" s="10">
        <v>1322848.59</v>
      </c>
      <c r="G13" s="10">
        <v>801723.5800000001</v>
      </c>
      <c r="H13" s="10">
        <v>460101.22</v>
      </c>
      <c r="I13" s="10">
        <v>564543.1400000001</v>
      </c>
      <c r="J13" s="10">
        <v>695478.24</v>
      </c>
      <c r="K13" s="10">
        <v>871037.32</v>
      </c>
      <c r="L13" s="10">
        <f>SUM(B13:K13)</f>
        <v>8777759.670000002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-123153.45000000001</v>
      </c>
      <c r="C14" s="8">
        <v>-21282.8</v>
      </c>
      <c r="D14" s="8">
        <v>-66585.2</v>
      </c>
      <c r="E14" s="8">
        <v>-52770.249999999905</v>
      </c>
      <c r="F14" s="8">
        <v>-45034</v>
      </c>
      <c r="G14" s="8">
        <v>-32683.2</v>
      </c>
      <c r="H14" s="8">
        <v>-16033.6</v>
      </c>
      <c r="I14" s="8">
        <v>-26090</v>
      </c>
      <c r="J14" s="8">
        <v>-25427.6</v>
      </c>
      <c r="K14" s="8">
        <v>-41386.4</v>
      </c>
      <c r="L14" s="8">
        <f>SUM(B14:K14)</f>
        <v>-450446.4999999999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612746.3800000001</v>
      </c>
      <c r="C15" s="7">
        <f aca="true" t="shared" si="1" ref="C15:K15">+C13+C14</f>
        <v>462946</v>
      </c>
      <c r="D15" s="7">
        <f t="shared" si="1"/>
        <v>1476519.6500000001</v>
      </c>
      <c r="E15" s="7">
        <f t="shared" si="1"/>
        <v>1246023.85</v>
      </c>
      <c r="F15" s="7">
        <f t="shared" si="1"/>
        <v>1277814.59</v>
      </c>
      <c r="G15" s="7">
        <f t="shared" si="1"/>
        <v>769040.3800000001</v>
      </c>
      <c r="H15" s="7">
        <f t="shared" si="1"/>
        <v>444067.62</v>
      </c>
      <c r="I15" s="7">
        <f t="shared" si="1"/>
        <v>538453.1400000001</v>
      </c>
      <c r="J15" s="7">
        <f t="shared" si="1"/>
        <v>670050.64</v>
      </c>
      <c r="K15" s="7">
        <f t="shared" si="1"/>
        <v>829650.9199999999</v>
      </c>
      <c r="L15" s="7">
        <f>+L13+L14</f>
        <v>8327313.170000002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1349733.2600000005</v>
      </c>
      <c r="C20" s="10">
        <v>996461.66</v>
      </c>
      <c r="D20" s="10">
        <v>877766.98</v>
      </c>
      <c r="E20" s="10">
        <v>265320.31000000006</v>
      </c>
      <c r="F20" s="10">
        <v>911580.23</v>
      </c>
      <c r="G20" s="10">
        <v>1307153.84</v>
      </c>
      <c r="H20" s="10">
        <v>238432.02</v>
      </c>
      <c r="I20" s="10">
        <v>999810.2200000001</v>
      </c>
      <c r="J20" s="10">
        <v>899235.76</v>
      </c>
      <c r="K20" s="10">
        <v>1165303</v>
      </c>
      <c r="L20" s="10">
        <v>1049205.58</v>
      </c>
      <c r="M20" s="10">
        <v>595889.81</v>
      </c>
      <c r="N20" s="10">
        <v>307861.26</v>
      </c>
      <c r="O20" s="10">
        <f>SUM(B20:N20)</f>
        <v>10963753.93</v>
      </c>
    </row>
    <row r="21" spans="1:15" ht="27" customHeight="1">
      <c r="A21" s="2" t="s">
        <v>4</v>
      </c>
      <c r="B21" s="8">
        <v>-44677.6</v>
      </c>
      <c r="C21" s="8">
        <v>-45610.4</v>
      </c>
      <c r="D21" s="8">
        <v>-27416.4</v>
      </c>
      <c r="E21" s="8">
        <v>-7801.2</v>
      </c>
      <c r="F21" s="8">
        <v>-21357.6</v>
      </c>
      <c r="G21" s="8">
        <v>-50437.2</v>
      </c>
      <c r="H21" s="8">
        <v>-7233.6</v>
      </c>
      <c r="I21" s="8">
        <v>-51906.8</v>
      </c>
      <c r="J21" s="8">
        <v>-36977.6</v>
      </c>
      <c r="K21" s="8">
        <v>-17692.4</v>
      </c>
      <c r="L21" s="8">
        <v>-16513.2</v>
      </c>
      <c r="M21" s="8">
        <v>-20895.6</v>
      </c>
      <c r="N21" s="8">
        <v>-15562.8</v>
      </c>
      <c r="O21" s="8">
        <f>SUM(B21:N21)</f>
        <v>-364082.39999999997</v>
      </c>
    </row>
    <row r="22" spans="1:15" ht="27" customHeight="1">
      <c r="A22" s="6" t="s">
        <v>5</v>
      </c>
      <c r="B22" s="7">
        <f>+B20+B21</f>
        <v>1305055.6600000004</v>
      </c>
      <c r="C22" s="7">
        <f aca="true" t="shared" si="2" ref="C22:N22">+C20+C21</f>
        <v>950851.26</v>
      </c>
      <c r="D22" s="7">
        <f t="shared" si="2"/>
        <v>850350.58</v>
      </c>
      <c r="E22" s="7">
        <f t="shared" si="2"/>
        <v>257519.11000000004</v>
      </c>
      <c r="F22" s="7">
        <f t="shared" si="2"/>
        <v>890222.63</v>
      </c>
      <c r="G22" s="7">
        <f t="shared" si="2"/>
        <v>1256716.6400000001</v>
      </c>
      <c r="H22" s="7">
        <f t="shared" si="2"/>
        <v>231198.41999999998</v>
      </c>
      <c r="I22" s="7">
        <f t="shared" si="2"/>
        <v>947903.42</v>
      </c>
      <c r="J22" s="7">
        <f t="shared" si="2"/>
        <v>862258.16</v>
      </c>
      <c r="K22" s="7">
        <f t="shared" si="2"/>
        <v>1147610.6</v>
      </c>
      <c r="L22" s="7">
        <f t="shared" si="2"/>
        <v>1032692.3800000001</v>
      </c>
      <c r="M22" s="7">
        <f t="shared" si="2"/>
        <v>574994.2100000001</v>
      </c>
      <c r="N22" s="7">
        <f t="shared" si="2"/>
        <v>292298.46</v>
      </c>
      <c r="O22" s="7">
        <f>+O20+O21</f>
        <v>10599671.53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2023-07-27T11:23:32Z</dcterms:modified>
  <cp:category/>
  <cp:version/>
  <cp:contentType/>
  <cp:contentStatus/>
</cp:coreProperties>
</file>