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<sst xmlns="http://schemas.openxmlformats.org/spreadsheetml/2006/main" count="81" uniqueCount="63">
  <si>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</si>
  <si>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</si>
  <si>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</si>
  <si>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</si>
  <si>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</si>
  <si>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</si>
  <si>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</si>
  <si>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</si>
  <si>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</si>
  <si>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</si>
  <si>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</si>
  <si>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</si>
  <si>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</si>
  <si>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</si>
  <si>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</si>
  <si>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</si>
  <si>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</si>
  <si>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</si>
  <si>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</si>
  <si>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</si>
  <si>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</si>
  <si>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</si>
  <si>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</si>
  <si>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</si>
  <si>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</si>
  <si>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</si>
  <si>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</si>
  <si>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</si>
  <si>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</si>
  <si>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</si>
  <si>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</si>
  <si>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</si>
  <si>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</si>
  <si>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</si>
  <si>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</si>
  <si>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</si>
  <si>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</si>
  <si>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</si>
  <si>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</si>
  <si>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</si>
  <si>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</si>
  <si>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</si>
  <si>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</si>
  <si>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</si>
  <si>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</si>
  <si>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</si>
  <si>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</si>
  <si>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</si>
  <si>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</si>
  <si>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</si>
  <si>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</si>
  <si>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</si>
  <si>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</si>
  <si>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</si>
  <si>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</si>
  <si>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</si>
  <si>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</si>
  <si>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</si>
  <si>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</si>
  <si>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</si>
  <si>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</si>
  <si>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</si>
  <si>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11/07/23 - VENCIMENTO 18/07/23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</si>
</sst>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1583228.2099999997</v>
      </c>
      <c r="C6" s="10">
        <v>1505839.52</v>
      </c>
      <c r="D6" s="10">
        <v>1868414.15</v>
      </c>
      <c r="E6" s="10">
        <v>1151001.1000000003</v>
      </c>
      <c r="F6" s="10">
        <v>1140207.98</v>
      </c>
      <c r="G6" s="10">
        <v>1237912.77</v>
      </c>
      <c r="H6" s="10">
        <v>1146228.45</v>
      </c>
      <c r="I6" s="10">
        <v>1599411.43</v>
      </c>
      <c r="J6" s="10">
        <v>561926.31</v>
      </c>
      <c r="K6" s="10">
        <f>SUM(B6:J6)</f>
        <v>11794169.919999998</v>
      </c>
      <c r="Q6"/>
      <c r="R6"/>
    </row>
    <row r="7" spans="1:18" ht="27" customHeight="1">
      <c r="A7" s="2" t="s">
        <v>4</v>
      </c>
      <c r="B7" s="19">
        <v>-191367.14</v>
      </c>
      <c r="C7" s="19">
        <v>-76739.6</v>
      </c>
      <c r="D7" s="19">
        <v>1405343.9100000001</v>
      </c>
      <c r="E7" s="19">
        <v>-138894.1</v>
      </c>
      <c r="F7" s="19">
        <v>-50261.2</v>
      </c>
      <c r="G7" s="19">
        <v>-97411.08</v>
      </c>
      <c r="H7" s="19">
        <v>1023639.41</v>
      </c>
      <c r="I7" s="19">
        <v>-107228.85</v>
      </c>
      <c r="J7" s="19">
        <v>-34557.729999999996</v>
      </c>
      <c r="K7" s="8">
        <f>SUM(B7:J7)</f>
        <v>1732523.62</v>
      </c>
      <c r="Q7"/>
      <c r="R7"/>
    </row>
    <row r="8" spans="1:11" ht="27" customHeight="1">
      <c r="A8" s="6" t="s">
        <v>5</v>
      </c>
      <c r="B8" s="7">
        <f>+B6+B7</f>
        <v>1391861.0699999998</v>
      </c>
      <c r="C8" s="7">
        <f aca="true" t="shared" si="0" ref="C8:J8">+C6+C7</f>
        <v>1429099.92</v>
      </c>
      <c r="D8" s="7">
        <f t="shared" si="0"/>
        <v>3273758.06</v>
      </c>
      <c r="E8" s="7">
        <f t="shared" si="0"/>
        <v>1012107.0000000003</v>
      </c>
      <c r="F8" s="7">
        <f t="shared" si="0"/>
        <v>1089946.78</v>
      </c>
      <c r="G8" s="7">
        <f t="shared" si="0"/>
        <v>1140501.69</v>
      </c>
      <c r="H8" s="7">
        <f t="shared" si="0"/>
        <v>2169867.86</v>
      </c>
      <c r="I8" s="7">
        <f t="shared" si="0"/>
        <v>1492182.5799999998</v>
      </c>
      <c r="J8" s="7">
        <f t="shared" si="0"/>
        <v>527368.5800000001</v>
      </c>
      <c r="K8" s="7">
        <f>+K7+K6</f>
        <v>13526693.54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731403.4700000001</v>
      </c>
      <c r="C13" s="10">
        <v>493193.58</v>
      </c>
      <c r="D13" s="10">
        <v>1610360.62</v>
      </c>
      <c r="E13" s="10">
        <v>1304349.5200000003</v>
      </c>
      <c r="F13" s="10">
        <v>1325712.03</v>
      </c>
      <c r="G13" s="10">
        <v>803983.16</v>
      </c>
      <c r="H13" s="10">
        <v>460513.50999999995</v>
      </c>
      <c r="I13" s="10">
        <v>567113.8800000001</v>
      </c>
      <c r="J13" s="10">
        <v>718976.85</v>
      </c>
      <c r="K13" s="10">
        <v>879690.5299999999</v>
      </c>
      <c r="L13" s="10">
        <f>SUM(B13:K13)</f>
        <v>8895297.15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-122462.65</v>
      </c>
      <c r="C14" s="8">
        <v>-28393.199999999997</v>
      </c>
      <c r="D14" s="8">
        <v>-71478</v>
      </c>
      <c r="E14" s="8">
        <v>1082444.9499999997</v>
      </c>
      <c r="F14" s="8">
        <v>-44378.4</v>
      </c>
      <c r="G14" s="8">
        <v>-36559.6</v>
      </c>
      <c r="H14" s="8">
        <v>-22701.93</v>
      </c>
      <c r="I14" s="8">
        <v>450096.37</v>
      </c>
      <c r="J14" s="8">
        <v>-27236</v>
      </c>
      <c r="K14" s="8">
        <v>-42803.2</v>
      </c>
      <c r="L14" s="8">
        <f>SUM(B14:K14)</f>
        <v>1136528.3399999996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608940.8200000001</v>
      </c>
      <c r="C15" s="7">
        <f aca="true" t="shared" si="1" ref="C15:K15">+C13+C14</f>
        <v>464800.38</v>
      </c>
      <c r="D15" s="7">
        <f t="shared" si="1"/>
        <v>1538882.62</v>
      </c>
      <c r="E15" s="7">
        <f t="shared" si="1"/>
        <v>2386794.4699999997</v>
      </c>
      <c r="F15" s="7">
        <f t="shared" si="1"/>
        <v>1281333.6300000001</v>
      </c>
      <c r="G15" s="7">
        <f t="shared" si="1"/>
        <v>767423.56</v>
      </c>
      <c r="H15" s="7">
        <f t="shared" si="1"/>
        <v>437811.57999999996</v>
      </c>
      <c r="I15" s="7">
        <f t="shared" si="1"/>
        <v>1017210.2500000001</v>
      </c>
      <c r="J15" s="7">
        <f t="shared" si="1"/>
        <v>691740.85</v>
      </c>
      <c r="K15" s="7">
        <f t="shared" si="1"/>
        <v>836887.33</v>
      </c>
      <c r="L15" s="7">
        <f>+L13+L14</f>
        <v>10031825.49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1358050.8400000003</v>
      </c>
      <c r="C20" s="10">
        <v>1006967.64</v>
      </c>
      <c r="D20" s="10">
        <v>888239.9800000001</v>
      </c>
      <c r="E20" s="10">
        <v>268351.83</v>
      </c>
      <c r="F20" s="10">
        <v>922024.2999999999</v>
      </c>
      <c r="G20" s="10">
        <v>1315371.4599999997</v>
      </c>
      <c r="H20" s="10">
        <v>238611.84000000003</v>
      </c>
      <c r="I20" s="10">
        <v>1018233.84</v>
      </c>
      <c r="J20" s="10">
        <v>899792.94</v>
      </c>
      <c r="K20" s="10">
        <v>1173303.6099999999</v>
      </c>
      <c r="L20" s="10">
        <v>1058692.8599999999</v>
      </c>
      <c r="M20" s="10">
        <v>600916.8800000001</v>
      </c>
      <c r="N20" s="10">
        <v>308473.76</v>
      </c>
      <c r="O20" s="10">
        <f>SUM(B20:N20)</f>
        <v>11057031.78</v>
      </c>
    </row>
    <row r="21" spans="1:15" ht="27" customHeight="1">
      <c r="A21" s="2" t="s">
        <v>4</v>
      </c>
      <c r="B21" s="8">
        <v>-44778.8</v>
      </c>
      <c r="C21" s="8">
        <v>-47172.4</v>
      </c>
      <c r="D21" s="8">
        <v>-27970.8</v>
      </c>
      <c r="E21" s="8">
        <v>-7942</v>
      </c>
      <c r="F21" s="8">
        <v>-22162.8</v>
      </c>
      <c r="G21" s="8">
        <v>-50239.2</v>
      </c>
      <c r="H21" s="8">
        <v>-7788</v>
      </c>
      <c r="I21" s="8">
        <v>-59884</v>
      </c>
      <c r="J21" s="8">
        <v>-35921.6</v>
      </c>
      <c r="K21" s="8">
        <v>1106542</v>
      </c>
      <c r="L21" s="8">
        <v>1017021.6</v>
      </c>
      <c r="M21" s="8">
        <v>-20165.2</v>
      </c>
      <c r="N21" s="8">
        <v>-16055.6</v>
      </c>
      <c r="O21" s="8">
        <f>SUM(B21:N21)</f>
        <v>1783483.2</v>
      </c>
    </row>
    <row r="22" spans="1:15" ht="27" customHeight="1">
      <c r="A22" s="6" t="s">
        <v>5</v>
      </c>
      <c r="B22" s="7">
        <f>+B20+B21</f>
        <v>1313272.0400000003</v>
      </c>
      <c r="C22" s="7">
        <f aca="true" t="shared" si="2" ref="C22:N22">+C20+C21</f>
        <v>959795.24</v>
      </c>
      <c r="D22" s="7">
        <f t="shared" si="2"/>
        <v>860269.18</v>
      </c>
      <c r="E22" s="7">
        <f t="shared" si="2"/>
        <v>260409.83000000002</v>
      </c>
      <c r="F22" s="7">
        <f t="shared" si="2"/>
        <v>899861.4999999999</v>
      </c>
      <c r="G22" s="7">
        <f t="shared" si="2"/>
        <v>1265132.2599999998</v>
      </c>
      <c r="H22" s="7">
        <f t="shared" si="2"/>
        <v>230823.84000000003</v>
      </c>
      <c r="I22" s="7">
        <f t="shared" si="2"/>
        <v>958349.84</v>
      </c>
      <c r="J22" s="7">
        <f t="shared" si="2"/>
        <v>863871.34</v>
      </c>
      <c r="K22" s="7">
        <f t="shared" si="2"/>
        <v>2279845.61</v>
      </c>
      <c r="L22" s="7">
        <f t="shared" si="2"/>
        <v>2075714.46</v>
      </c>
      <c r="M22" s="7">
        <f t="shared" si="2"/>
        <v>580751.6800000002</v>
      </c>
      <c r="N22" s="7">
        <f t="shared" si="2"/>
        <v>292418.16000000003</v>
      </c>
      <c r="O22" s="7">
        <f>+O20+O21</f>
        <v>12840514.979999999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2023-07-18T02:24:19Z</dcterms:modified>
  <cp:category/>
  <cp:version/>
  <cp:contentType/>
  <cp:contentStatus/>
</cp:coreProperties>
</file>