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<sst xmlns="http://schemas.openxmlformats.org/spreadsheetml/2006/main" count="81" uniqueCount="63">
  <si>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</si>
  <si>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</si>
  <si>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</si>
  <si>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</si>
  <si>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</si>
  <si>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</si>
  <si>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</si>
  <si>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</si>
  <si>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</si>
  <si>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</si>
  <si>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</si>
  <si>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</si>
  <si>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</si>
  <si>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</si>
  <si>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</si>
  <si>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</si>
  <si>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</si>
  <si>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</si>
  <si>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</si>
  <si>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</si>
  <si>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</si>
  <si>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</si>
  <si>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</si>
  <si>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</si>
  <si>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</si>
  <si>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</si>
  <si>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</si>
  <si>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</si>
  <si>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</si>
  <si>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</si>
  <si>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</si>
  <si>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</si>
  <si>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</si>
  <si>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</si>
  <si>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</si>
  <si>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</si>
  <si>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</si>
  <si>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</si>
  <si>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</si>
  <si>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</si>
  <si>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</si>
  <si>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</si>
  <si>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</si>
  <si>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</si>
  <si>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</si>
  <si>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</si>
  <si>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</si>
  <si>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</si>
  <si>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</si>
  <si>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</si>
  <si>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</si>
  <si>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</si>
  <si>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</si>
  <si>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</si>
  <si>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</si>
  <si>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</si>
  <si>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</si>
  <si>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</si>
  <si>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</si>
  <si>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</si>
  <si>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</si>
  <si>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</si>
  <si>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08/07/23 - VENCIMENTO 14/07/23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</si>
</sst>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897081.3400000001</v>
      </c>
      <c r="C6" s="10">
        <v>873507.0199999999</v>
      </c>
      <c r="D6" s="10">
        <v>1168118.6</v>
      </c>
      <c r="E6" s="10">
        <v>645112.05</v>
      </c>
      <c r="F6" s="10">
        <v>703945.9700000001</v>
      </c>
      <c r="G6" s="10">
        <v>860602.35</v>
      </c>
      <c r="H6" s="10">
        <v>774332.7200000001</v>
      </c>
      <c r="I6" s="10">
        <v>941589.8399999999</v>
      </c>
      <c r="J6" s="10">
        <v>234024.56</v>
      </c>
      <c r="K6" s="10">
        <f>SUM(B6:J6)</f>
        <v>7098314.449999998</v>
      </c>
      <c r="Q6"/>
      <c r="R6"/>
    </row>
    <row r="7" spans="1:18" ht="27" customHeight="1">
      <c r="A7" s="2" t="s">
        <v>4</v>
      </c>
      <c r="B7" s="19">
        <v>-51818.8</v>
      </c>
      <c r="C7" s="19">
        <v>-57530</v>
      </c>
      <c r="D7" s="19">
        <v>-1127098.05</v>
      </c>
      <c r="E7" s="19">
        <v>-36374.8</v>
      </c>
      <c r="F7" s="19">
        <v>-39987.2</v>
      </c>
      <c r="G7" s="19">
        <v>-25885.2</v>
      </c>
      <c r="H7" s="19">
        <v>-715589.6</v>
      </c>
      <c r="I7" s="19">
        <v>-51317.2</v>
      </c>
      <c r="J7" s="19">
        <v>-14016.8</v>
      </c>
      <c r="K7" s="8">
        <f>SUM(B7:J7)</f>
        <v>-2119617.65</v>
      </c>
      <c r="Q7"/>
      <c r="R7"/>
    </row>
    <row r="8" spans="1:11" ht="27" customHeight="1">
      <c r="A8" s="6" t="s">
        <v>5</v>
      </c>
      <c r="B8" s="7">
        <f>+B6+B7</f>
        <v>845262.54</v>
      </c>
      <c r="C8" s="7">
        <f aca="true" t="shared" si="0" ref="C8:J8">+C6+C7</f>
        <v>815977.0199999999</v>
      </c>
      <c r="D8" s="7">
        <f t="shared" si="0"/>
        <v>41020.55000000005</v>
      </c>
      <c r="E8" s="7">
        <f t="shared" si="0"/>
        <v>608737.25</v>
      </c>
      <c r="F8" s="7">
        <f t="shared" si="0"/>
        <v>663958.7700000001</v>
      </c>
      <c r="G8" s="7">
        <f t="shared" si="0"/>
        <v>834717.15</v>
      </c>
      <c r="H8" s="7">
        <f t="shared" si="0"/>
        <v>58743.12000000011</v>
      </c>
      <c r="I8" s="7">
        <f t="shared" si="0"/>
        <v>890272.6399999999</v>
      </c>
      <c r="J8" s="7">
        <f t="shared" si="0"/>
        <v>220007.76</v>
      </c>
      <c r="K8" s="7">
        <f>+K7+K6</f>
        <v>4978696.799999999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419096.60000000003</v>
      </c>
      <c r="C13" s="10">
        <v>289499.49000000005</v>
      </c>
      <c r="D13" s="10">
        <v>978221.84</v>
      </c>
      <c r="E13" s="10">
        <v>833740.4</v>
      </c>
      <c r="F13" s="10">
        <v>917393.9899999999</v>
      </c>
      <c r="G13" s="10">
        <v>423682.55</v>
      </c>
      <c r="H13" s="10">
        <v>242024.41999999998</v>
      </c>
      <c r="I13" s="10">
        <v>346083.21</v>
      </c>
      <c r="J13" s="10">
        <v>176587.81999999998</v>
      </c>
      <c r="K13" s="10">
        <v>542913.09</v>
      </c>
      <c r="L13" s="10">
        <f>SUM(B13:K13)</f>
        <v>5169243.41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-118845.85</v>
      </c>
      <c r="C14" s="8">
        <v>-17745.2</v>
      </c>
      <c r="D14" s="8">
        <v>-58828</v>
      </c>
      <c r="E14" s="8">
        <v>-807041.05</v>
      </c>
      <c r="F14" s="8">
        <v>-43687.6</v>
      </c>
      <c r="G14" s="8">
        <v>-25132.8</v>
      </c>
      <c r="H14" s="8">
        <v>-18561.53</v>
      </c>
      <c r="I14" s="8">
        <v>-330888.4</v>
      </c>
      <c r="J14" s="8">
        <v>-8536</v>
      </c>
      <c r="K14" s="8">
        <v>-34227.6</v>
      </c>
      <c r="L14" s="8">
        <f>SUM(B14:K14)</f>
        <v>-1463494.0300000003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300250.75</v>
      </c>
      <c r="C15" s="7">
        <f aca="true" t="shared" si="1" ref="C15:K15">+C13+C14</f>
        <v>271754.29000000004</v>
      </c>
      <c r="D15" s="7">
        <f t="shared" si="1"/>
        <v>919393.84</v>
      </c>
      <c r="E15" s="7">
        <f t="shared" si="1"/>
        <v>26699.349999999977</v>
      </c>
      <c r="F15" s="7">
        <f t="shared" si="1"/>
        <v>873706.3899999999</v>
      </c>
      <c r="G15" s="7">
        <f t="shared" si="1"/>
        <v>398549.75</v>
      </c>
      <c r="H15" s="7">
        <f t="shared" si="1"/>
        <v>223462.88999999998</v>
      </c>
      <c r="I15" s="7">
        <f t="shared" si="1"/>
        <v>15194.809999999998</v>
      </c>
      <c r="J15" s="7">
        <f t="shared" si="1"/>
        <v>168051.81999999998</v>
      </c>
      <c r="K15" s="7">
        <f t="shared" si="1"/>
        <v>508685.49</v>
      </c>
      <c r="L15" s="7">
        <f>+L13+L14</f>
        <v>3705749.38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1002906.0499999999</v>
      </c>
      <c r="C20" s="10">
        <v>706097.66</v>
      </c>
      <c r="D20" s="10">
        <v>698770.0800000001</v>
      </c>
      <c r="E20" s="10">
        <v>203263.82000000004</v>
      </c>
      <c r="F20" s="10">
        <v>621789.29</v>
      </c>
      <c r="G20" s="10">
        <v>879595.0800000001</v>
      </c>
      <c r="H20" s="10">
        <v>161023.6</v>
      </c>
      <c r="I20" s="10">
        <v>685966.9099999999</v>
      </c>
      <c r="J20" s="10">
        <v>625676.85</v>
      </c>
      <c r="K20" s="10">
        <v>795633.6500000001</v>
      </c>
      <c r="L20" s="10">
        <v>736186.7999999999</v>
      </c>
      <c r="M20" s="10">
        <v>389724.0999999999</v>
      </c>
      <c r="N20" s="10">
        <v>198331.37000000002</v>
      </c>
      <c r="O20" s="10">
        <f>SUM(B20:N20)</f>
        <v>7704965.26</v>
      </c>
    </row>
    <row r="21" spans="1:15" ht="27" customHeight="1">
      <c r="A21" s="2" t="s">
        <v>4</v>
      </c>
      <c r="B21" s="8">
        <v>-48778.4</v>
      </c>
      <c r="C21" s="8">
        <v>-48351.6</v>
      </c>
      <c r="D21" s="8">
        <v>-31592</v>
      </c>
      <c r="E21" s="8">
        <v>-8250</v>
      </c>
      <c r="F21" s="8">
        <v>-23267.2</v>
      </c>
      <c r="G21" s="8">
        <v>-50217.2</v>
      </c>
      <c r="H21" s="8">
        <v>-6925.6</v>
      </c>
      <c r="I21" s="8">
        <v>-56117.6</v>
      </c>
      <c r="J21" s="8">
        <v>-35424.4</v>
      </c>
      <c r="K21" s="8">
        <v>-740152</v>
      </c>
      <c r="L21" s="8">
        <v>-682447.2</v>
      </c>
      <c r="M21" s="8">
        <v>-17050</v>
      </c>
      <c r="N21" s="8">
        <v>-13785.2</v>
      </c>
      <c r="O21" s="8">
        <f>SUM(B21:N21)</f>
        <v>-1762358.4</v>
      </c>
    </row>
    <row r="22" spans="1:15" ht="27" customHeight="1">
      <c r="A22" s="6" t="s">
        <v>5</v>
      </c>
      <c r="B22" s="7">
        <f>+B20+B21</f>
        <v>954127.6499999999</v>
      </c>
      <c r="C22" s="7">
        <f aca="true" t="shared" si="2" ref="C22:N22">+C20+C21</f>
        <v>657746.06</v>
      </c>
      <c r="D22" s="7">
        <f t="shared" si="2"/>
        <v>667178.0800000001</v>
      </c>
      <c r="E22" s="7">
        <f t="shared" si="2"/>
        <v>195013.82000000004</v>
      </c>
      <c r="F22" s="7">
        <f t="shared" si="2"/>
        <v>598522.0900000001</v>
      </c>
      <c r="G22" s="7">
        <f t="shared" si="2"/>
        <v>829377.8800000001</v>
      </c>
      <c r="H22" s="7">
        <f t="shared" si="2"/>
        <v>154098</v>
      </c>
      <c r="I22" s="7">
        <f t="shared" si="2"/>
        <v>629849.3099999999</v>
      </c>
      <c r="J22" s="7">
        <f t="shared" si="2"/>
        <v>590252.45</v>
      </c>
      <c r="K22" s="7">
        <f t="shared" si="2"/>
        <v>55481.65000000014</v>
      </c>
      <c r="L22" s="7">
        <f t="shared" si="2"/>
        <v>53739.59999999998</v>
      </c>
      <c r="M22" s="7">
        <f t="shared" si="2"/>
        <v>372674.0999999999</v>
      </c>
      <c r="N22" s="7">
        <f t="shared" si="2"/>
        <v>184546.17</v>
      </c>
      <c r="O22" s="7">
        <f>+O20+O21</f>
        <v>5942606.859999999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2023-07-13T20:41:33Z</dcterms:modified>
  <cp:category/>
  <cp:version/>
  <cp:contentType/>
  <cp:contentStatus/>
</cp:coreProperties>
</file>