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<sst xmlns="http://schemas.openxmlformats.org/spreadsheetml/2006/main" count="81" uniqueCount="63">
  <si>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</si>
  <si>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</si>
  <si>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</si>
  <si>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</si>
  <si>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</si>
  <si>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</si>
  <si>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</si>
  <si>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</si>
  <si>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</si>
  <si>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</si>
  <si>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</si>
  <si>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</si>
  <si>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</si>
  <si>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</si>
  <si>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</si>
  <si>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</si>
  <si>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</si>
  <si>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</si>
  <si>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</si>
  <si>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</si>
  <si>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</si>
  <si>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</si>
  <si>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</si>
  <si>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</si>
  <si>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</si>
  <si>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</si>
  <si>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</si>
  <si>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</si>
  <si>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</si>
  <si>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</si>
  <si>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</si>
  <si>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</si>
  <si>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</si>
  <si>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</si>
  <si>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</si>
  <si>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</si>
  <si>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</si>
  <si>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</si>
  <si>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</si>
  <si>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</si>
  <si>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</si>
  <si>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</si>
  <si>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</si>
  <si>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</si>
  <si>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</si>
  <si>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</si>
  <si>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</si>
  <si>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</si>
  <si>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</si>
  <si>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</si>
  <si>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</si>
  <si>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</si>
  <si>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</si>
  <si>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</si>
  <si>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</si>
  <si>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</si>
  <si>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</si>
  <si>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</si>
  <si>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</si>
  <si>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</si>
  <si>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</si>
  <si>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</si>
  <si>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29/01/23 - VENCIMENTO 03/02/23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</si>
</sst>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D8" sqref="D8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434692.41</v>
      </c>
      <c r="C6" s="10">
        <v>385246.24</v>
      </c>
      <c r="D6" s="10">
        <v>562157.4</v>
      </c>
      <c r="E6" s="10">
        <v>287387.72</v>
      </c>
      <c r="F6" s="10">
        <v>385604.73</v>
      </c>
      <c r="G6" s="10">
        <v>431186.77</v>
      </c>
      <c r="H6" s="10">
        <v>421284.91000000003</v>
      </c>
      <c r="I6" s="10">
        <v>507374.01</v>
      </c>
      <c r="J6" s="10">
        <v>123587.68</v>
      </c>
      <c r="K6" s="10">
        <f>SUM(B6:J6)</f>
        <v>3538521.8699999996</v>
      </c>
      <c r="Q6"/>
      <c r="R6"/>
    </row>
    <row r="7" spans="1:18" ht="27" customHeight="1">
      <c r="A7" s="2" t="s">
        <v>4</v>
      </c>
      <c r="B7" s="19">
        <v>-34993.73999999999</v>
      </c>
      <c r="C7" s="19">
        <v>-30840.52000000002</v>
      </c>
      <c r="D7" s="19">
        <v>-562157.4</v>
      </c>
      <c r="E7" s="19">
        <v>-21344.26000000001</v>
      </c>
      <c r="F7" s="19">
        <v>-29392.919999999984</v>
      </c>
      <c r="G7" s="19">
        <v>-21863.400000000023</v>
      </c>
      <c r="H7" s="19">
        <v>-397047.73</v>
      </c>
      <c r="I7" s="19">
        <v>-41196.15000000002</v>
      </c>
      <c r="J7" s="19">
        <v>-123587.68</v>
      </c>
      <c r="K7" s="8">
        <f>SUM(B7:J7)</f>
        <v>-1262423.8</v>
      </c>
      <c r="Q7"/>
      <c r="R7"/>
    </row>
    <row r="8" spans="1:11" ht="27" customHeight="1">
      <c r="A8" s="6" t="s">
        <v>5</v>
      </c>
      <c r="B8" s="7">
        <f>+B6+B7</f>
        <v>399698.67</v>
      </c>
      <c r="C8" s="7">
        <f aca="true" t="shared" si="0" ref="C8:J8">+C6+C7</f>
        <v>354405.72</v>
      </c>
      <c r="D8" s="7">
        <f t="shared" si="0"/>
        <v>0</v>
      </c>
      <c r="E8" s="7">
        <f t="shared" si="0"/>
        <v>266043.45999999996</v>
      </c>
      <c r="F8" s="7">
        <f t="shared" si="0"/>
        <v>356211.81</v>
      </c>
      <c r="G8" s="7">
        <f t="shared" si="0"/>
        <v>409323.37</v>
      </c>
      <c r="H8" s="7">
        <f t="shared" si="0"/>
        <v>24237.18000000005</v>
      </c>
      <c r="I8" s="7">
        <f t="shared" si="0"/>
        <v>466177.86</v>
      </c>
      <c r="J8" s="7">
        <f t="shared" si="0"/>
        <v>0</v>
      </c>
      <c r="K8" s="7">
        <f>+K7+K6</f>
        <v>2276098.0699999994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181528.18</v>
      </c>
      <c r="C13" s="10">
        <v>141066.77999999997</v>
      </c>
      <c r="D13" s="10">
        <v>476014.77</v>
      </c>
      <c r="E13" s="10">
        <v>426957.9799999999</v>
      </c>
      <c r="F13" s="10">
        <v>420443.1499999999</v>
      </c>
      <c r="G13" s="10">
        <v>198562.16999999995</v>
      </c>
      <c r="H13" s="10">
        <v>126369.62000000001</v>
      </c>
      <c r="I13" s="10">
        <v>180343.16999999995</v>
      </c>
      <c r="J13" s="10">
        <v>150729.48</v>
      </c>
      <c r="K13" s="10">
        <v>278016.95999999996</v>
      </c>
      <c r="L13" s="10">
        <f>SUM(B13:K13)</f>
        <v>2580032.26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-112529.16</v>
      </c>
      <c r="C14" s="8">
        <v>-11572.470000000001</v>
      </c>
      <c r="D14" s="8">
        <v>-39562.17999999999</v>
      </c>
      <c r="E14" s="8">
        <v>-426957.9799999999</v>
      </c>
      <c r="F14" s="8">
        <v>-31049.640000000014</v>
      </c>
      <c r="G14" s="8">
        <v>-15911.98000000001</v>
      </c>
      <c r="H14" s="8">
        <v>-15049.100000000006</v>
      </c>
      <c r="I14" s="8">
        <v>-180343.16999999995</v>
      </c>
      <c r="J14" s="8">
        <v>-8628.540000000008</v>
      </c>
      <c r="K14" s="8">
        <v>-23038.600000000006</v>
      </c>
      <c r="L14" s="8">
        <f>SUM(B14:K14)</f>
        <v>-864642.8199999998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68999.01999999999</v>
      </c>
      <c r="C15" s="7">
        <f aca="true" t="shared" si="1" ref="C15:K15">+C13+C14</f>
        <v>129494.30999999997</v>
      </c>
      <c r="D15" s="7">
        <f t="shared" si="1"/>
        <v>436452.59</v>
      </c>
      <c r="E15" s="7">
        <f t="shared" si="1"/>
        <v>0</v>
      </c>
      <c r="F15" s="7">
        <f t="shared" si="1"/>
        <v>389393.5099999999</v>
      </c>
      <c r="G15" s="7">
        <f t="shared" si="1"/>
        <v>182650.18999999994</v>
      </c>
      <c r="H15" s="7">
        <f t="shared" si="1"/>
        <v>111320.52</v>
      </c>
      <c r="I15" s="7">
        <f t="shared" si="1"/>
        <v>0</v>
      </c>
      <c r="J15" s="7">
        <f t="shared" si="1"/>
        <v>142100.94</v>
      </c>
      <c r="K15" s="7">
        <f t="shared" si="1"/>
        <v>254978.35999999996</v>
      </c>
      <c r="L15" s="7">
        <f>+L13+L14</f>
        <v>1715389.44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541656.99</v>
      </c>
      <c r="C20" s="10">
        <v>379333.03</v>
      </c>
      <c r="D20" s="10">
        <v>347053.72</v>
      </c>
      <c r="E20" s="10">
        <v>100382.08000000002</v>
      </c>
      <c r="F20" s="10">
        <v>305272.37999999995</v>
      </c>
      <c r="G20" s="10">
        <v>445269.82</v>
      </c>
      <c r="H20" s="10">
        <v>76305.15999999999</v>
      </c>
      <c r="I20" s="10">
        <v>264800.31</v>
      </c>
      <c r="J20" s="10">
        <v>339923.8300000001</v>
      </c>
      <c r="K20" s="10">
        <v>477317.99</v>
      </c>
      <c r="L20" s="10">
        <v>443636.87999999995</v>
      </c>
      <c r="M20" s="10">
        <v>225012.93</v>
      </c>
      <c r="N20" s="10">
        <v>98341.38999999998</v>
      </c>
      <c r="O20" s="10">
        <f>SUM(B20:N20)</f>
        <v>4044306.5100000007</v>
      </c>
    </row>
    <row r="21" spans="1:15" ht="27" customHeight="1">
      <c r="A21" s="2" t="s">
        <v>4</v>
      </c>
      <c r="B21" s="8">
        <v>-36833.1</v>
      </c>
      <c r="C21" s="8">
        <v>-33072.33</v>
      </c>
      <c r="D21" s="8">
        <v>-22771.98</v>
      </c>
      <c r="E21" s="8">
        <v>-4894.94</v>
      </c>
      <c r="F21" s="8">
        <v>-17689.48</v>
      </c>
      <c r="G21" s="8">
        <v>-26359.370000000003</v>
      </c>
      <c r="H21" s="8">
        <v>-4510.78</v>
      </c>
      <c r="I21" s="8">
        <v>-21942.63</v>
      </c>
      <c r="J21" s="8">
        <v>-25858.2</v>
      </c>
      <c r="K21" s="8">
        <v>-28713.12</v>
      </c>
      <c r="L21" s="8">
        <v>-21152.879999999997</v>
      </c>
      <c r="M21" s="8">
        <v>-11395.01</v>
      </c>
      <c r="N21" s="8">
        <v>-6986.78</v>
      </c>
      <c r="O21" s="8">
        <f>SUM(B21:N21)</f>
        <v>-262180.60000000003</v>
      </c>
    </row>
    <row r="22" spans="1:15" ht="27" customHeight="1">
      <c r="A22" s="6" t="s">
        <v>5</v>
      </c>
      <c r="B22" s="7">
        <f>+B20+B21</f>
        <v>504823.89</v>
      </c>
      <c r="C22" s="7">
        <f>+C20+C21</f>
        <v>346260.7</v>
      </c>
      <c r="D22" s="7">
        <f aca="true" t="shared" si="2" ref="D22:O22">+D20+D21</f>
        <v>324281.74</v>
      </c>
      <c r="E22" s="7">
        <f t="shared" si="2"/>
        <v>95487.14000000001</v>
      </c>
      <c r="F22" s="7">
        <f t="shared" si="2"/>
        <v>287582.89999999997</v>
      </c>
      <c r="G22" s="7">
        <f t="shared" si="2"/>
        <v>418910.45</v>
      </c>
      <c r="H22" s="7">
        <f t="shared" si="2"/>
        <v>71794.37999999999</v>
      </c>
      <c r="I22" s="7">
        <f t="shared" si="2"/>
        <v>242857.68</v>
      </c>
      <c r="J22" s="7">
        <f t="shared" si="2"/>
        <v>314065.63000000006</v>
      </c>
      <c r="K22" s="7">
        <f t="shared" si="2"/>
        <v>448604.87</v>
      </c>
      <c r="L22" s="7">
        <f t="shared" si="2"/>
        <v>422483.99999999994</v>
      </c>
      <c r="M22" s="7">
        <f t="shared" si="2"/>
        <v>213617.91999999998</v>
      </c>
      <c r="N22" s="7">
        <f t="shared" si="2"/>
        <v>91354.60999999999</v>
      </c>
      <c r="O22" s="7">
        <f t="shared" si="2"/>
        <v>3782125.9100000006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2023-02-03T11:38:21Z</dcterms:modified>
  <cp:category/>
  <cp:version/>
  <cp:contentType/>
  <cp:contentStatus/>
</cp:coreProperties>
</file>