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<sst xmlns="http://schemas.openxmlformats.org/spreadsheetml/2006/main" count="81" uniqueCount="63">
  <si>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</si>
  <si>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</si>
  <si>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</si>
  <si>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</si>
  <si>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</si>
  <si>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</si>
  <si>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</si>
  <si>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</si>
  <si>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</si>
  <si>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</si>
  <si>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</si>
  <si>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</si>
  <si>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</si>
  <si>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</si>
  <si>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</si>
  <si>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</si>
  <si>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</si>
  <si>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</si>
  <si>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</si>
  <si>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</si>
  <si>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</si>
  <si>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</si>
  <si>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</si>
  <si>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</si>
  <si>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</si>
  <si>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</si>
  <si>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</si>
  <si>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</si>
  <si>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</si>
  <si>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</si>
  <si>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</si>
  <si>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</si>
  <si>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</si>
  <si>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</si>
  <si>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</si>
  <si>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</si>
  <si>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</si>
  <si>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</si>
  <si>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</si>
  <si>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</si>
  <si>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</si>
  <si>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</si>
  <si>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</si>
  <si>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</si>
  <si>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</si>
  <si>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</si>
  <si>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</si>
  <si>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</si>
  <si>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</si>
  <si>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</si>
  <si>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</si>
  <si>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</si>
  <si>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</si>
  <si>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</si>
  <si>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</si>
  <si>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</si>
  <si>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</si>
  <si>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</si>
  <si>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</si>
  <si>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</si>
  <si>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</si>
  <si>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</si>
  <si>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28/01/23 - VENCIMENTO 03/02/23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</si>
</sst>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820920.4</v>
      </c>
      <c r="C6" s="10">
        <v>813989.5100000001</v>
      </c>
      <c r="D6" s="10">
        <v>1084009.59</v>
      </c>
      <c r="E6" s="10">
        <v>573907.6900000001</v>
      </c>
      <c r="F6" s="10">
        <v>659783.93</v>
      </c>
      <c r="G6" s="10">
        <v>799221.46</v>
      </c>
      <c r="H6" s="10">
        <v>730347.3200000001</v>
      </c>
      <c r="I6" s="10">
        <v>870437.5299999999</v>
      </c>
      <c r="J6" s="10">
        <v>215832.15999999997</v>
      </c>
      <c r="K6" s="10">
        <f>SUM(B6:J6)</f>
        <v>6568449.590000001</v>
      </c>
      <c r="Q6"/>
      <c r="R6"/>
    </row>
    <row r="7" spans="1:18" ht="27" customHeight="1">
      <c r="A7" s="2" t="s">
        <v>4</v>
      </c>
      <c r="B7" s="19">
        <v>-58059.48999999999</v>
      </c>
      <c r="C7" s="19">
        <v>-58639.55000000005</v>
      </c>
      <c r="D7" s="19">
        <v>-1084009.59</v>
      </c>
      <c r="E7" s="19">
        <v>-38100.82999999996</v>
      </c>
      <c r="F7" s="19">
        <v>-43608.5</v>
      </c>
      <c r="G7" s="19">
        <v>-31226.060000000056</v>
      </c>
      <c r="H7" s="19">
        <v>-719881.48</v>
      </c>
      <c r="I7" s="19">
        <v>-56206.630000000005</v>
      </c>
      <c r="J7" s="19">
        <v>-215832.15999999997</v>
      </c>
      <c r="K7" s="8">
        <f>SUM(B7:J7)</f>
        <v>-2305564.29</v>
      </c>
      <c r="Q7"/>
      <c r="R7"/>
    </row>
    <row r="8" spans="1:11" ht="27" customHeight="1">
      <c r="A8" s="6" t="s">
        <v>5</v>
      </c>
      <c r="B8" s="7">
        <f>+B6+B7</f>
        <v>762860.91</v>
      </c>
      <c r="C8" s="7">
        <f aca="true" t="shared" si="0" ref="C8:J8">+C6+C7</f>
        <v>755349.9600000001</v>
      </c>
      <c r="D8" s="7">
        <f t="shared" si="0"/>
        <v>0</v>
      </c>
      <c r="E8" s="7">
        <f t="shared" si="0"/>
        <v>535806.8600000001</v>
      </c>
      <c r="F8" s="7">
        <f t="shared" si="0"/>
        <v>616175.43</v>
      </c>
      <c r="G8" s="7">
        <f t="shared" si="0"/>
        <v>767995.3999999999</v>
      </c>
      <c r="H8" s="7">
        <f t="shared" si="0"/>
        <v>10465.840000000084</v>
      </c>
      <c r="I8" s="7">
        <f t="shared" si="0"/>
        <v>814230.8999999999</v>
      </c>
      <c r="J8" s="7">
        <f t="shared" si="0"/>
        <v>0</v>
      </c>
      <c r="K8" s="7">
        <f>+K7+K6</f>
        <v>4262885.300000001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385796.96</v>
      </c>
      <c r="C13" s="10">
        <v>255303.98</v>
      </c>
      <c r="D13" s="10">
        <v>875490.12</v>
      </c>
      <c r="E13" s="10">
        <v>747572.92</v>
      </c>
      <c r="F13" s="10">
        <v>814523.3200000002</v>
      </c>
      <c r="G13" s="10">
        <v>393091.72</v>
      </c>
      <c r="H13" s="10">
        <v>211834.36000000002</v>
      </c>
      <c r="I13" s="10">
        <v>326955.56999999995</v>
      </c>
      <c r="J13" s="10">
        <v>271216.5</v>
      </c>
      <c r="K13" s="10">
        <v>487247.5399999999</v>
      </c>
      <c r="L13" s="10">
        <f>SUM(B13:K13)</f>
        <v>4769032.99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-121800.77999999997</v>
      </c>
      <c r="C14" s="8">
        <v>-19635.100000000006</v>
      </c>
      <c r="D14" s="8">
        <v>-64363.689999999944</v>
      </c>
      <c r="E14" s="8">
        <v>-747572.92</v>
      </c>
      <c r="F14" s="8">
        <v>-46719.94999999995</v>
      </c>
      <c r="G14" s="8">
        <v>-28532.880000000005</v>
      </c>
      <c r="H14" s="8">
        <v>-18700.149999999994</v>
      </c>
      <c r="I14" s="8">
        <v>-326955.56999999995</v>
      </c>
      <c r="J14" s="8">
        <v>-14360.98999999999</v>
      </c>
      <c r="K14" s="8">
        <v>-37329.380000000005</v>
      </c>
      <c r="L14" s="8">
        <f>SUM(B14:K14)</f>
        <v>-1425971.4100000001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263996.18000000005</v>
      </c>
      <c r="C15" s="7">
        <f aca="true" t="shared" si="1" ref="C15:K15">+C13+C14</f>
        <v>235668.88</v>
      </c>
      <c r="D15" s="7">
        <f t="shared" si="1"/>
        <v>811126.43</v>
      </c>
      <c r="E15" s="7">
        <f t="shared" si="1"/>
        <v>0</v>
      </c>
      <c r="F15" s="7">
        <f t="shared" si="1"/>
        <v>767803.3700000002</v>
      </c>
      <c r="G15" s="7">
        <f t="shared" si="1"/>
        <v>364558.83999999997</v>
      </c>
      <c r="H15" s="7">
        <f t="shared" si="1"/>
        <v>193134.21000000002</v>
      </c>
      <c r="I15" s="7">
        <f t="shared" si="1"/>
        <v>0</v>
      </c>
      <c r="J15" s="7">
        <f t="shared" si="1"/>
        <v>256855.51</v>
      </c>
      <c r="K15" s="7">
        <f t="shared" si="1"/>
        <v>449918.1599999999</v>
      </c>
      <c r="L15" s="7">
        <f>+L13+L14</f>
        <v>3343061.58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911792.15</v>
      </c>
      <c r="C20" s="10">
        <v>643672.6699999999</v>
      </c>
      <c r="D20" s="10">
        <v>642719.3300000002</v>
      </c>
      <c r="E20" s="10">
        <v>182643.18</v>
      </c>
      <c r="F20" s="10">
        <v>557151.76</v>
      </c>
      <c r="G20" s="10">
        <v>799887.7200000001</v>
      </c>
      <c r="H20" s="10">
        <v>145498.1</v>
      </c>
      <c r="I20" s="10">
        <v>559870.86</v>
      </c>
      <c r="J20" s="10">
        <v>591607.78</v>
      </c>
      <c r="K20" s="10">
        <v>779410.9000000001</v>
      </c>
      <c r="L20" s="10">
        <v>700442.5499999999</v>
      </c>
      <c r="M20" s="10">
        <v>365636.84</v>
      </c>
      <c r="N20" s="10">
        <v>184643.80000000002</v>
      </c>
      <c r="O20" s="10">
        <f>SUM(B20:N20)</f>
        <v>7064977.640000001</v>
      </c>
    </row>
    <row r="21" spans="1:15" ht="27" customHeight="1">
      <c r="A21" s="2" t="s">
        <v>4</v>
      </c>
      <c r="B21" s="8">
        <v>-53122.57</v>
      </c>
      <c r="C21" s="8">
        <v>-50492.59</v>
      </c>
      <c r="D21" s="8">
        <v>-37673.36</v>
      </c>
      <c r="E21" s="8">
        <v>-8580.310000000001</v>
      </c>
      <c r="F21" s="8">
        <v>-27002.66</v>
      </c>
      <c r="G21" s="8">
        <v>-41549.66</v>
      </c>
      <c r="H21" s="8">
        <v>-8136.58</v>
      </c>
      <c r="I21" s="8">
        <v>-44722.54</v>
      </c>
      <c r="J21" s="8">
        <v>-39286.8</v>
      </c>
      <c r="K21" s="8">
        <v>-37650.31</v>
      </c>
      <c r="L21" s="8">
        <v>-27478.1</v>
      </c>
      <c r="M21" s="8">
        <v>-16899</v>
      </c>
      <c r="N21" s="8">
        <v>-12957.800000000001</v>
      </c>
      <c r="O21" s="8">
        <f>SUM(B21:N21)</f>
        <v>-405552.27999999997</v>
      </c>
    </row>
    <row r="22" spans="1:15" ht="27" customHeight="1">
      <c r="A22" s="6" t="s">
        <v>5</v>
      </c>
      <c r="B22" s="7">
        <f>+B20+B21</f>
        <v>858669.5800000001</v>
      </c>
      <c r="C22" s="7">
        <f>+C20+C21</f>
        <v>593180.08</v>
      </c>
      <c r="D22" s="7">
        <f aca="true" t="shared" si="2" ref="D22:O22">+D20+D21</f>
        <v>605045.9700000002</v>
      </c>
      <c r="E22" s="7">
        <f t="shared" si="2"/>
        <v>174062.87</v>
      </c>
      <c r="F22" s="7">
        <f t="shared" si="2"/>
        <v>530149.1</v>
      </c>
      <c r="G22" s="7">
        <f t="shared" si="2"/>
        <v>758338.06</v>
      </c>
      <c r="H22" s="7">
        <f t="shared" si="2"/>
        <v>137361.52000000002</v>
      </c>
      <c r="I22" s="7">
        <f t="shared" si="2"/>
        <v>515148.32</v>
      </c>
      <c r="J22" s="7">
        <f t="shared" si="2"/>
        <v>552320.98</v>
      </c>
      <c r="K22" s="7">
        <f t="shared" si="2"/>
        <v>741760.5900000001</v>
      </c>
      <c r="L22" s="7">
        <f t="shared" si="2"/>
        <v>672964.45</v>
      </c>
      <c r="M22" s="7">
        <f t="shared" si="2"/>
        <v>348737.84</v>
      </c>
      <c r="N22" s="7">
        <f t="shared" si="2"/>
        <v>171686.00000000003</v>
      </c>
      <c r="O22" s="7">
        <f t="shared" si="2"/>
        <v>6659425.36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2023-02-03T11:34:08Z</dcterms:modified>
  <cp:category/>
  <cp:version/>
  <cp:contentType/>
  <cp:contentStatus/>
</cp:coreProperties>
</file>