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<sst xmlns="http://schemas.openxmlformats.org/spreadsheetml/2006/main" count="81" uniqueCount="63">
  <si>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</si>
  <si>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</si>
  <si>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</si>
  <si>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</si>
  <si>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</si>
  <si>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</si>
  <si>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</si>
  <si>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</si>
  <si>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</si>
  <si>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</si>
  <si>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</si>
  <si>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</si>
  <si>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</si>
  <si>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</si>
  <si>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</si>
  <si>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</si>
  <si>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</si>
  <si>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</si>
  <si>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</si>
  <si>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</si>
  <si>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</si>
  <si>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</si>
  <si>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</si>
  <si>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</si>
  <si>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</si>
  <si>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</si>
  <si>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</si>
  <si>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</si>
  <si>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</si>
  <si>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</si>
  <si>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</si>
  <si>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</si>
  <si>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</si>
  <si>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</si>
  <si>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</si>
  <si>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</si>
  <si>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</si>
  <si>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</si>
  <si>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</si>
  <si>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</si>
  <si>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</si>
  <si>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</si>
  <si>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</si>
  <si>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</si>
  <si>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</si>
  <si>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</si>
  <si>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</si>
  <si>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</si>
  <si>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</si>
  <si>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</si>
  <si>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</si>
  <si>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</si>
  <si>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</si>
  <si>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</si>
  <si>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</si>
  <si>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</si>
  <si>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</si>
  <si>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</si>
  <si>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</si>
  <si>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</si>
  <si>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</si>
  <si>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</si>
  <si>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23/01/23 - VENCIMENTO 31/01/23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</si>
</sst>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1521406.3699999999</v>
      </c>
      <c r="C6" s="10">
        <v>1455017.7</v>
      </c>
      <c r="D6" s="10">
        <v>1794438.43</v>
      </c>
      <c r="E6" s="10">
        <v>1102103.9400000002</v>
      </c>
      <c r="F6" s="10">
        <v>1093909.97</v>
      </c>
      <c r="G6" s="10">
        <v>1186884.91</v>
      </c>
      <c r="H6" s="10">
        <v>1083742.23</v>
      </c>
      <c r="I6" s="10">
        <v>1532188.6300000001</v>
      </c>
      <c r="J6" s="10">
        <v>531860.1200000001</v>
      </c>
      <c r="K6" s="10">
        <f>SUM(B6:J6)</f>
        <v>11301552.3</v>
      </c>
      <c r="Q6"/>
      <c r="R6"/>
    </row>
    <row r="7" spans="1:18" ht="27" customHeight="1">
      <c r="A7" s="2" t="s">
        <v>4</v>
      </c>
      <c r="B7" s="19">
        <v>56585.78000000003</v>
      </c>
      <c r="C7" s="19">
        <v>15817.129999999888</v>
      </c>
      <c r="D7" s="19">
        <v>1527858.0799999998</v>
      </c>
      <c r="E7" s="19">
        <v>161285.6000000001</v>
      </c>
      <c r="F7" s="19">
        <v>96494.3500000001</v>
      </c>
      <c r="G7" s="19">
        <v>-102427.27000000002</v>
      </c>
      <c r="H7" s="19">
        <v>1043293.3700000001</v>
      </c>
      <c r="I7" s="19">
        <v>38260.30000000005</v>
      </c>
      <c r="J7" s="19">
        <v>323079.5900000001</v>
      </c>
      <c r="K7" s="8">
        <f>SUM(B7:J7)</f>
        <v>3160246.9299999997</v>
      </c>
      <c r="Q7"/>
      <c r="R7"/>
    </row>
    <row r="8" spans="1:11" ht="27" customHeight="1">
      <c r="A8" s="6" t="s">
        <v>5</v>
      </c>
      <c r="B8" s="7">
        <f>+B6+B7</f>
        <v>1577992.15</v>
      </c>
      <c r="C8" s="7">
        <f aca="true" t="shared" si="0" ref="C8:J8">+C6+C7</f>
        <v>1470834.8299999998</v>
      </c>
      <c r="D8" s="7">
        <f t="shared" si="0"/>
        <v>3322296.51</v>
      </c>
      <c r="E8" s="7">
        <f t="shared" si="0"/>
        <v>1263389.5400000003</v>
      </c>
      <c r="F8" s="7">
        <f t="shared" si="0"/>
        <v>1190404.32</v>
      </c>
      <c r="G8" s="7">
        <f t="shared" si="0"/>
        <v>1084457.64</v>
      </c>
      <c r="H8" s="7">
        <f t="shared" si="0"/>
        <v>2127035.6</v>
      </c>
      <c r="I8" s="7">
        <f t="shared" si="0"/>
        <v>1570448.9300000002</v>
      </c>
      <c r="J8" s="7">
        <f t="shared" si="0"/>
        <v>854939.7100000002</v>
      </c>
      <c r="K8" s="7">
        <f>+K7+K6</f>
        <v>14461799.23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703414.0900000001</v>
      </c>
      <c r="C13" s="10">
        <v>468557.31000000006</v>
      </c>
      <c r="D13" s="10">
        <v>1488015.6700000004</v>
      </c>
      <c r="E13" s="10">
        <v>1217593.32</v>
      </c>
      <c r="F13" s="10">
        <v>1284168.8899999997</v>
      </c>
      <c r="G13" s="10">
        <v>770221.6200000001</v>
      </c>
      <c r="H13" s="10">
        <v>415550.67</v>
      </c>
      <c r="I13" s="10">
        <v>541204.0800000002</v>
      </c>
      <c r="J13" s="10">
        <v>670968.0399999999</v>
      </c>
      <c r="K13" s="10">
        <v>833390.1299999999</v>
      </c>
      <c r="L13" s="10">
        <f>SUM(B13:K13)</f>
        <v>8393083.82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-47276.90000000002</v>
      </c>
      <c r="C14" s="8">
        <v>118517.81000000006</v>
      </c>
      <c r="D14" s="8">
        <v>344202.17999999993</v>
      </c>
      <c r="E14" s="8">
        <v>1256970.0000000002</v>
      </c>
      <c r="F14" s="8">
        <v>77879.31000000006</v>
      </c>
      <c r="G14" s="8">
        <v>166192.25</v>
      </c>
      <c r="H14" s="8">
        <v>48206.52000000002</v>
      </c>
      <c r="I14" s="8">
        <v>448972.80000000005</v>
      </c>
      <c r="J14" s="8">
        <v>151270.37</v>
      </c>
      <c r="K14" s="8">
        <v>233917.8999999999</v>
      </c>
      <c r="L14" s="8">
        <f>SUM(B14:K14)</f>
        <v>2798852.2400000007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656137.1900000001</v>
      </c>
      <c r="C15" s="7">
        <f aca="true" t="shared" si="1" ref="C15:K15">+C13+C14</f>
        <v>587075.1200000001</v>
      </c>
      <c r="D15" s="7">
        <f t="shared" si="1"/>
        <v>1832217.8500000003</v>
      </c>
      <c r="E15" s="7">
        <f t="shared" si="1"/>
        <v>2474563.3200000003</v>
      </c>
      <c r="F15" s="7">
        <f t="shared" si="1"/>
        <v>1362048.1999999997</v>
      </c>
      <c r="G15" s="7">
        <f t="shared" si="1"/>
        <v>936413.8700000001</v>
      </c>
      <c r="H15" s="7">
        <f t="shared" si="1"/>
        <v>463757.19</v>
      </c>
      <c r="I15" s="7">
        <f t="shared" si="1"/>
        <v>990176.8800000002</v>
      </c>
      <c r="J15" s="7">
        <f t="shared" si="1"/>
        <v>822238.4099999999</v>
      </c>
      <c r="K15" s="7">
        <f t="shared" si="1"/>
        <v>1067308.0299999998</v>
      </c>
      <c r="L15" s="7">
        <f>+L13+L14</f>
        <v>11191936.06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1313237.68</v>
      </c>
      <c r="C20" s="10">
        <v>968399.5499999999</v>
      </c>
      <c r="D20" s="10">
        <v>859436.7700000001</v>
      </c>
      <c r="E20" s="10">
        <v>258929.89</v>
      </c>
      <c r="F20" s="10">
        <v>873940.65</v>
      </c>
      <c r="G20" s="10">
        <v>1262411.51</v>
      </c>
      <c r="H20" s="10">
        <v>223271.36</v>
      </c>
      <c r="I20" s="10">
        <v>985219.63</v>
      </c>
      <c r="J20" s="10">
        <v>853049.5399999999</v>
      </c>
      <c r="K20" s="10">
        <v>1115342.08</v>
      </c>
      <c r="L20" s="10">
        <v>1024930.7699999999</v>
      </c>
      <c r="M20" s="10">
        <v>582615.54</v>
      </c>
      <c r="N20" s="10">
        <v>297900.58999999997</v>
      </c>
      <c r="O20" s="10">
        <f>SUM(B20:N20)</f>
        <v>10618685.559999999</v>
      </c>
    </row>
    <row r="21" spans="1:15" ht="27" customHeight="1">
      <c r="A21" s="2" t="s">
        <v>4</v>
      </c>
      <c r="B21" s="8">
        <v>83035.72</v>
      </c>
      <c r="C21" s="8">
        <v>50986.369999999995</v>
      </c>
      <c r="D21" s="8">
        <v>4050.5800000000017</v>
      </c>
      <c r="E21" s="8">
        <v>18544.68</v>
      </c>
      <c r="F21" s="8">
        <v>32960.98</v>
      </c>
      <c r="G21" s="8">
        <v>95873.31999999999</v>
      </c>
      <c r="H21" s="8">
        <v>-9106.66</v>
      </c>
      <c r="I21" s="8">
        <v>10434.26999999999</v>
      </c>
      <c r="J21" s="8">
        <v>-18068.160000000007</v>
      </c>
      <c r="K21" s="8">
        <v>40475.18</v>
      </c>
      <c r="L21" s="8">
        <v>63282.350000000006</v>
      </c>
      <c r="M21" s="8">
        <v>26462.360000000004</v>
      </c>
      <c r="N21" s="8">
        <v>85570.37999999999</v>
      </c>
      <c r="O21" s="8">
        <f>SUM(B21:N21)</f>
        <v>484501.37</v>
      </c>
    </row>
    <row r="22" spans="1:15" ht="27" customHeight="1">
      <c r="A22" s="6" t="s">
        <v>5</v>
      </c>
      <c r="B22" s="7">
        <f>+B20+B21</f>
        <v>1396273.4</v>
      </c>
      <c r="C22" s="7">
        <f>+C20+C21</f>
        <v>1019385.9199999999</v>
      </c>
      <c r="D22" s="7">
        <f aca="true" t="shared" si="2" ref="D22:O22">+D20+D21</f>
        <v>863487.3500000001</v>
      </c>
      <c r="E22" s="7">
        <f t="shared" si="2"/>
        <v>277474.57</v>
      </c>
      <c r="F22" s="7">
        <f t="shared" si="2"/>
        <v>906901.63</v>
      </c>
      <c r="G22" s="7">
        <f t="shared" si="2"/>
        <v>1358284.83</v>
      </c>
      <c r="H22" s="7">
        <f t="shared" si="2"/>
        <v>214164.69999999998</v>
      </c>
      <c r="I22" s="7">
        <f t="shared" si="2"/>
        <v>995653.9</v>
      </c>
      <c r="J22" s="7">
        <f t="shared" si="2"/>
        <v>834981.3799999999</v>
      </c>
      <c r="K22" s="7">
        <f t="shared" si="2"/>
        <v>1155817.26</v>
      </c>
      <c r="L22" s="7">
        <f t="shared" si="2"/>
        <v>1088213.1199999999</v>
      </c>
      <c r="M22" s="7">
        <f t="shared" si="2"/>
        <v>609077.9</v>
      </c>
      <c r="N22" s="7">
        <f t="shared" si="2"/>
        <v>383470.97</v>
      </c>
      <c r="O22" s="7">
        <f t="shared" si="2"/>
        <v>11103186.929999998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2023-01-31T13:06:14Z</dcterms:modified>
  <cp:category/>
  <cp:version/>
  <cp:contentType/>
  <cp:contentStatus/>
</cp:coreProperties>
</file>