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<sst xmlns="http://schemas.openxmlformats.org/spreadsheetml/2006/main" count="81" uniqueCount="63">
  <si>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</si>
  <si>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</si>
  <si>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</si>
  <si>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</si>
  <si>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</si>
  <si>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</si>
  <si>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</si>
  <si>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</si>
  <si>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</si>
  <si>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</si>
  <si>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</si>
  <si>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</si>
  <si>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</si>
  <si>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</si>
  <si>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</si>
  <si>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</si>
  <si>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</si>
  <si>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</si>
  <si>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</si>
  <si>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</si>
  <si>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</si>
  <si>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</si>
  <si>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</si>
  <si>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</si>
  <si>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</si>
  <si>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</si>
  <si>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</si>
  <si>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</si>
  <si>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</si>
  <si>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</si>
  <si>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</si>
  <si>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</si>
  <si>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</si>
  <si>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</si>
  <si>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</si>
  <si>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</si>
  <si>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</si>
  <si>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</si>
  <si>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</si>
  <si>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</si>
  <si>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</si>
  <si>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</si>
  <si>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</si>
  <si>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</si>
  <si>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</si>
  <si>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</si>
  <si>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</si>
  <si>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</si>
  <si>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</si>
  <si>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</si>
  <si>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</si>
  <si>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</si>
  <si>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</si>
  <si>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</si>
  <si>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</si>
  <si>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</si>
  <si>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</si>
  <si>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</si>
  <si>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</si>
  <si>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</si>
  <si>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</si>
  <si>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</si>
  <si>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21/01/23 - VENCIMENTO 30/01/23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</si>
</sst>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874298.5</v>
      </c>
      <c r="C6" s="10">
        <v>854030.76</v>
      </c>
      <c r="D6" s="10">
        <v>1154786.84</v>
      </c>
      <c r="E6" s="10">
        <v>573175.03</v>
      </c>
      <c r="F6" s="10">
        <v>699821.7200000001</v>
      </c>
      <c r="G6" s="10">
        <v>853350.5800000001</v>
      </c>
      <c r="H6" s="10">
        <v>754837.06</v>
      </c>
      <c r="I6" s="10">
        <v>913304.77</v>
      </c>
      <c r="J6" s="10">
        <v>223269.78</v>
      </c>
      <c r="K6" s="10">
        <f>SUM(B6:J6)</f>
        <v>6900875.04</v>
      </c>
      <c r="Q6"/>
      <c r="R6"/>
    </row>
    <row r="7" spans="1:18" ht="27" customHeight="1">
      <c r="A7" s="2" t="s">
        <v>4</v>
      </c>
      <c r="B7" s="19">
        <v>-60551.18000000005</v>
      </c>
      <c r="C7" s="19">
        <v>-62395.119999999995</v>
      </c>
      <c r="D7" s="19">
        <v>-1066084.87</v>
      </c>
      <c r="E7" s="19">
        <v>-39950.78000000003</v>
      </c>
      <c r="F7" s="19">
        <v>-45166.09999999998</v>
      </c>
      <c r="G7" s="19">
        <v>-32289.030000000028</v>
      </c>
      <c r="H7" s="19">
        <v>-719596.05</v>
      </c>
      <c r="I7" s="19">
        <v>-60098.59999999998</v>
      </c>
      <c r="J7" s="19">
        <v>-214253.07</v>
      </c>
      <c r="K7" s="8">
        <f>SUM(B7:J7)</f>
        <v>-2300384.8000000003</v>
      </c>
      <c r="Q7"/>
      <c r="R7"/>
    </row>
    <row r="8" spans="1:11" ht="27" customHeight="1">
      <c r="A8" s="6" t="s">
        <v>5</v>
      </c>
      <c r="B8" s="7">
        <f>+B6+B7</f>
        <v>813747.32</v>
      </c>
      <c r="C8" s="7">
        <f aca="true" t="shared" si="0" ref="C8:J8">+C6+C7</f>
        <v>791635.64</v>
      </c>
      <c r="D8" s="7">
        <f t="shared" si="0"/>
        <v>88701.96999999997</v>
      </c>
      <c r="E8" s="7">
        <f t="shared" si="0"/>
        <v>533224.25</v>
      </c>
      <c r="F8" s="7">
        <f t="shared" si="0"/>
        <v>654655.6200000001</v>
      </c>
      <c r="G8" s="7">
        <f t="shared" si="0"/>
        <v>821061.55</v>
      </c>
      <c r="H8" s="7">
        <f t="shared" si="0"/>
        <v>35241.01000000001</v>
      </c>
      <c r="I8" s="7">
        <f t="shared" si="0"/>
        <v>853206.17</v>
      </c>
      <c r="J8" s="7">
        <f t="shared" si="0"/>
        <v>9016.709999999992</v>
      </c>
      <c r="K8" s="7">
        <f>+K7+K6</f>
        <v>4600490.24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412339.88999999996</v>
      </c>
      <c r="C13" s="10">
        <v>278126.63999999996</v>
      </c>
      <c r="D13" s="10">
        <v>947655.4000000001</v>
      </c>
      <c r="E13" s="10">
        <v>794675.06</v>
      </c>
      <c r="F13" s="10">
        <v>860420.57</v>
      </c>
      <c r="G13" s="10">
        <v>415206.52999999997</v>
      </c>
      <c r="H13" s="10">
        <v>217530.84</v>
      </c>
      <c r="I13" s="10">
        <v>332636.8</v>
      </c>
      <c r="J13" s="10">
        <v>291849.7899999999</v>
      </c>
      <c r="K13" s="10">
        <v>507354.12999999995</v>
      </c>
      <c r="L13" s="10">
        <f>SUM(B13:K13)</f>
        <v>5057795.649999999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-122740.56</v>
      </c>
      <c r="C14" s="8">
        <v>-20272.559999999998</v>
      </c>
      <c r="D14" s="8">
        <v>-67720.56000000006</v>
      </c>
      <c r="E14" s="8">
        <v>-714269.1100000001</v>
      </c>
      <c r="F14" s="8">
        <v>-49748.96999999997</v>
      </c>
      <c r="G14" s="8">
        <v>-30251.98999999999</v>
      </c>
      <c r="H14" s="8">
        <v>-19311</v>
      </c>
      <c r="I14" s="8">
        <v>-315584.6</v>
      </c>
      <c r="J14" s="8">
        <v>-15654.049999999988</v>
      </c>
      <c r="K14" s="8">
        <v>-39201.75</v>
      </c>
      <c r="L14" s="8">
        <f>SUM(B14:K14)</f>
        <v>-1394755.1500000001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289599.32999999996</v>
      </c>
      <c r="C15" s="7">
        <f aca="true" t="shared" si="1" ref="C15:K15">+C13+C14</f>
        <v>257854.07999999996</v>
      </c>
      <c r="D15" s="7">
        <f t="shared" si="1"/>
        <v>879934.8400000001</v>
      </c>
      <c r="E15" s="7">
        <f t="shared" si="1"/>
        <v>80405.94999999995</v>
      </c>
      <c r="F15" s="7">
        <f t="shared" si="1"/>
        <v>810671.6</v>
      </c>
      <c r="G15" s="7">
        <f t="shared" si="1"/>
        <v>384954.54</v>
      </c>
      <c r="H15" s="7">
        <f t="shared" si="1"/>
        <v>198219.84</v>
      </c>
      <c r="I15" s="7">
        <f t="shared" si="1"/>
        <v>17052.20000000001</v>
      </c>
      <c r="J15" s="7">
        <f t="shared" si="1"/>
        <v>276195.73999999993</v>
      </c>
      <c r="K15" s="7">
        <f t="shared" si="1"/>
        <v>468152.37999999995</v>
      </c>
      <c r="L15" s="7">
        <f>+L13+L14</f>
        <v>3663040.499999999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984301.56</v>
      </c>
      <c r="C20" s="10">
        <v>695991.2699999999</v>
      </c>
      <c r="D20" s="10">
        <v>670971.43</v>
      </c>
      <c r="E20" s="10">
        <v>196413.47</v>
      </c>
      <c r="F20" s="10">
        <v>593546.59</v>
      </c>
      <c r="G20" s="10">
        <v>849841.0900000001</v>
      </c>
      <c r="H20" s="10">
        <v>150059.45</v>
      </c>
      <c r="I20" s="10">
        <v>649901.55</v>
      </c>
      <c r="J20" s="10">
        <v>624735.3699999999</v>
      </c>
      <c r="K20" s="10">
        <v>801191.6700000002</v>
      </c>
      <c r="L20" s="10">
        <v>748637.83</v>
      </c>
      <c r="M20" s="10">
        <v>387807.1400000001</v>
      </c>
      <c r="N20" s="10">
        <v>191772.79</v>
      </c>
      <c r="O20" s="10">
        <f>SUM(B20:N20)</f>
        <v>7545171.21</v>
      </c>
    </row>
    <row r="21" spans="1:15" ht="27" customHeight="1">
      <c r="A21" s="2" t="s">
        <v>4</v>
      </c>
      <c r="B21" s="8">
        <v>-56652.32000000001</v>
      </c>
      <c r="C21" s="8">
        <v>-54330.89</v>
      </c>
      <c r="D21" s="8">
        <v>-43062.61</v>
      </c>
      <c r="E21" s="8">
        <v>-9850.09</v>
      </c>
      <c r="F21" s="8">
        <v>-30912.440000000002</v>
      </c>
      <c r="G21" s="8">
        <v>-44856.64</v>
      </c>
      <c r="H21" s="8">
        <v>-8688.41</v>
      </c>
      <c r="I21" s="8">
        <v>-55102.42999999999</v>
      </c>
      <c r="J21" s="8">
        <v>-42515.11</v>
      </c>
      <c r="K21" s="8">
        <v>-39460.869999999995</v>
      </c>
      <c r="L21" s="8">
        <v>-30404.85</v>
      </c>
      <c r="M21" s="8">
        <v>-18871.48</v>
      </c>
      <c r="N21" s="8">
        <v>-15014.95</v>
      </c>
      <c r="O21" s="8">
        <f>SUM(B21:N21)</f>
        <v>-449723.0899999999</v>
      </c>
    </row>
    <row r="22" spans="1:15" ht="27" customHeight="1">
      <c r="A22" s="6" t="s">
        <v>5</v>
      </c>
      <c r="B22" s="7">
        <f>+B20+B21</f>
        <v>927649.24</v>
      </c>
      <c r="C22" s="7">
        <f>+C20+C21</f>
        <v>641660.3799999999</v>
      </c>
      <c r="D22" s="7">
        <f aca="true" t="shared" si="2" ref="D22:O22">+D20+D21</f>
        <v>627908.8200000001</v>
      </c>
      <c r="E22" s="7">
        <f t="shared" si="2"/>
        <v>186563.38</v>
      </c>
      <c r="F22" s="7">
        <f t="shared" si="2"/>
        <v>562634.1499999999</v>
      </c>
      <c r="G22" s="7">
        <f t="shared" si="2"/>
        <v>804984.4500000001</v>
      </c>
      <c r="H22" s="7">
        <f t="shared" si="2"/>
        <v>141371.04</v>
      </c>
      <c r="I22" s="7">
        <f t="shared" si="2"/>
        <v>594799.1200000001</v>
      </c>
      <c r="J22" s="7">
        <f t="shared" si="2"/>
        <v>582220.2599999999</v>
      </c>
      <c r="K22" s="7">
        <f t="shared" si="2"/>
        <v>761730.8000000002</v>
      </c>
      <c r="L22" s="7">
        <f t="shared" si="2"/>
        <v>718232.98</v>
      </c>
      <c r="M22" s="7">
        <f t="shared" si="2"/>
        <v>368935.6600000001</v>
      </c>
      <c r="N22" s="7">
        <f t="shared" si="2"/>
        <v>176757.84</v>
      </c>
      <c r="O22" s="7">
        <f t="shared" si="2"/>
        <v>7095448.12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2023-01-27T20:27:13Z</dcterms:modified>
  <cp:category/>
  <cp:version/>
  <cp:contentType/>
  <cp:contentStatus/>
</cp:coreProperties>
</file>