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<sst xmlns="http://schemas.openxmlformats.org/spreadsheetml/2006/main" count="81" uniqueCount="63">
  <si>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</si>
  <si>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</si>
  <si>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</si>
  <si>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</si>
  <si>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</si>
  <si>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</si>
  <si>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</si>
  <si>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</si>
  <si>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</si>
  <si>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</si>
  <si>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</si>
  <si>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</si>
  <si>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</si>
  <si>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</si>
  <si>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</si>
  <si>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</si>
  <si>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</si>
  <si>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</si>
  <si>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</si>
  <si>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</si>
  <si>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</si>
  <si>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</si>
  <si>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</si>
  <si>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</si>
  <si>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</si>
  <si>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</si>
  <si>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</si>
  <si>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</si>
  <si>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</si>
  <si>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</si>
  <si>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</si>
  <si>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</si>
  <si>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</si>
  <si>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</si>
  <si>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</si>
  <si>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</si>
  <si>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</si>
  <si>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</si>
  <si>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</si>
  <si>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</si>
  <si>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</si>
  <si>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</si>
  <si>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</si>
  <si>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</si>
  <si>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</si>
  <si>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</si>
  <si>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</si>
  <si>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</si>
  <si>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</si>
  <si>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</si>
  <si>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</si>
  <si>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</si>
  <si>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</si>
  <si>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</si>
  <si>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</si>
  <si>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</si>
  <si>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</si>
  <si>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</si>
  <si>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</si>
  <si>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</si>
  <si>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</si>
  <si>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</si>
  <si>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20/01/23 - VENCIMENTO 30/01/23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</si>
</sst>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1523727.11</v>
      </c>
      <c r="C6" s="10">
        <v>1454652.4599999997</v>
      </c>
      <c r="D6" s="10">
        <v>1806969.7800000003</v>
      </c>
      <c r="E6" s="10">
        <v>1091628.4600000002</v>
      </c>
      <c r="F6" s="10">
        <v>1091471.5799999998</v>
      </c>
      <c r="G6" s="10">
        <v>1186668.47</v>
      </c>
      <c r="H6" s="10">
        <v>1090216.81</v>
      </c>
      <c r="I6" s="10">
        <v>1538690.58</v>
      </c>
      <c r="J6" s="10">
        <v>532927.98</v>
      </c>
      <c r="K6" s="10">
        <f>SUM(B6:J6)</f>
        <v>11316953.23</v>
      </c>
      <c r="Q6"/>
      <c r="R6"/>
    </row>
    <row r="7" spans="1:18" ht="27" customHeight="1">
      <c r="A7" s="2" t="s">
        <v>4</v>
      </c>
      <c r="B7" s="19">
        <v>-136175.28</v>
      </c>
      <c r="C7" s="19">
        <v>-84118.92000000001</v>
      </c>
      <c r="D7" s="19">
        <v>-121871.23999999996</v>
      </c>
      <c r="E7" s="19">
        <v>-104299.68</v>
      </c>
      <c r="F7" s="19">
        <v>-61077.759999999995</v>
      </c>
      <c r="G7" s="19">
        <v>-113719.91</v>
      </c>
      <c r="H7" s="19">
        <v>-46235.8799999999</v>
      </c>
      <c r="I7" s="19">
        <v>-104202.89</v>
      </c>
      <c r="J7" s="19">
        <v>-30088.33999999998</v>
      </c>
      <c r="K7" s="8">
        <f>SUM(B7:J7)</f>
        <v>-801789.8999999998</v>
      </c>
      <c r="Q7"/>
      <c r="R7"/>
    </row>
    <row r="8" spans="1:11" ht="27" customHeight="1">
      <c r="A8" s="6" t="s">
        <v>5</v>
      </c>
      <c r="B8" s="7">
        <f>B6+B7</f>
        <v>1387551.83</v>
      </c>
      <c r="C8" s="7">
        <f aca="true" t="shared" si="0" ref="C8:J8">C6+C7</f>
        <v>1370533.5399999998</v>
      </c>
      <c r="D8" s="7">
        <f t="shared" si="0"/>
        <v>1685098.5400000003</v>
      </c>
      <c r="E8" s="7">
        <f t="shared" si="0"/>
        <v>987328.7800000003</v>
      </c>
      <c r="F8" s="7">
        <f t="shared" si="0"/>
        <v>1030393.8199999998</v>
      </c>
      <c r="G8" s="7">
        <f t="shared" si="0"/>
        <v>1072948.56</v>
      </c>
      <c r="H8" s="7">
        <f t="shared" si="0"/>
        <v>1043980.9300000002</v>
      </c>
      <c r="I8" s="7">
        <f t="shared" si="0"/>
        <v>1434487.6900000002</v>
      </c>
      <c r="J8" s="7">
        <f t="shared" si="0"/>
        <v>502839.64</v>
      </c>
      <c r="K8" s="7">
        <f>+K7+K6</f>
        <v>10515163.33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702595.4700000001</v>
      </c>
      <c r="C13" s="10">
        <v>467791.20999999996</v>
      </c>
      <c r="D13" s="10">
        <v>1490969.4400000002</v>
      </c>
      <c r="E13" s="10">
        <v>1246060.86</v>
      </c>
      <c r="F13" s="10">
        <v>1283331.5399999998</v>
      </c>
      <c r="G13" s="10">
        <v>761690.43</v>
      </c>
      <c r="H13" s="10">
        <v>417518.24</v>
      </c>
      <c r="I13" s="10">
        <v>545678.3200000001</v>
      </c>
      <c r="J13" s="10">
        <v>672708.21</v>
      </c>
      <c r="K13" s="10">
        <v>845530.3499999999</v>
      </c>
      <c r="L13" s="10">
        <f>SUM(B13:K13)</f>
        <v>8433874.07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-576092.96</v>
      </c>
      <c r="C14" s="8">
        <v>-29425.03</v>
      </c>
      <c r="D14" s="8">
        <v>-84924.56</v>
      </c>
      <c r="E14" s="8">
        <v>-68140.9899999999</v>
      </c>
      <c r="F14" s="8">
        <v>-58316.979999999996</v>
      </c>
      <c r="G14" s="8">
        <v>-41554.799999999996</v>
      </c>
      <c r="H14" s="8">
        <v>-28503.61</v>
      </c>
      <c r="I14" s="8">
        <v>-32141.02</v>
      </c>
      <c r="J14" s="8">
        <v>-29706.6</v>
      </c>
      <c r="K14" s="8">
        <v>-54179.3</v>
      </c>
      <c r="L14" s="8">
        <f>SUM(B14:K14)</f>
        <v>-1002985.85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126502.51000000013</v>
      </c>
      <c r="C15" s="7">
        <f aca="true" t="shared" si="1" ref="C15:K15">+C13+C14</f>
        <v>438366.17999999993</v>
      </c>
      <c r="D15" s="7">
        <f t="shared" si="1"/>
        <v>1406044.8800000001</v>
      </c>
      <c r="E15" s="7">
        <f t="shared" si="1"/>
        <v>1177919.87</v>
      </c>
      <c r="F15" s="7">
        <f t="shared" si="1"/>
        <v>1225014.5599999998</v>
      </c>
      <c r="G15" s="7">
        <f t="shared" si="1"/>
        <v>720135.63</v>
      </c>
      <c r="H15" s="7">
        <f t="shared" si="1"/>
        <v>389014.63</v>
      </c>
      <c r="I15" s="7">
        <f t="shared" si="1"/>
        <v>513537.30000000005</v>
      </c>
      <c r="J15" s="7">
        <f t="shared" si="1"/>
        <v>643001.61</v>
      </c>
      <c r="K15" s="7">
        <f t="shared" si="1"/>
        <v>791351.0499999998</v>
      </c>
      <c r="L15" s="7">
        <f>+L13+L14</f>
        <v>7430888.220000001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1322871.77</v>
      </c>
      <c r="C20" s="10">
        <v>977757.1399999998</v>
      </c>
      <c r="D20" s="10">
        <v>868694.6400000001</v>
      </c>
      <c r="E20" s="10">
        <v>261333.46000000002</v>
      </c>
      <c r="F20" s="10">
        <v>880797.13</v>
      </c>
      <c r="G20" s="10">
        <v>1266968.25</v>
      </c>
      <c r="H20" s="10">
        <v>221404.62</v>
      </c>
      <c r="I20" s="10">
        <v>984985.6900000001</v>
      </c>
      <c r="J20" s="10">
        <v>855310.58</v>
      </c>
      <c r="K20" s="10">
        <v>1108688.75</v>
      </c>
      <c r="L20" s="10">
        <v>1032755.6699999999</v>
      </c>
      <c r="M20" s="10">
        <v>584227.64</v>
      </c>
      <c r="N20" s="10">
        <v>298994.87000000005</v>
      </c>
      <c r="O20" s="10">
        <f>SUM(B20:N20)</f>
        <v>10664790.21</v>
      </c>
    </row>
    <row r="21" spans="1:15" ht="27" customHeight="1">
      <c r="A21" s="2" t="s">
        <v>4</v>
      </c>
      <c r="B21" s="8">
        <v>-59616.06</v>
      </c>
      <c r="C21" s="8">
        <v>-59127.14</v>
      </c>
      <c r="D21" s="8">
        <v>-47867.08</v>
      </c>
      <c r="E21" s="8">
        <v>-9810.080000000002</v>
      </c>
      <c r="F21" s="8">
        <v>-49732.54</v>
      </c>
      <c r="G21" s="8">
        <v>-56392.25</v>
      </c>
      <c r="H21" s="8">
        <v>-10365.349999999999</v>
      </c>
      <c r="I21" s="8">
        <v>-67781.2</v>
      </c>
      <c r="J21" s="8">
        <v>-45155.9</v>
      </c>
      <c r="K21" s="8">
        <v>-39657.630000000005</v>
      </c>
      <c r="L21" s="8">
        <v>-32399.379999999997</v>
      </c>
      <c r="M21" s="8">
        <v>-24565.62</v>
      </c>
      <c r="N21" s="8">
        <v>-18570.91</v>
      </c>
      <c r="O21" s="8">
        <f>SUM(B21:N21)</f>
        <v>-521041.14</v>
      </c>
    </row>
    <row r="22" spans="1:15" ht="27" customHeight="1">
      <c r="A22" s="6" t="s">
        <v>5</v>
      </c>
      <c r="B22" s="7">
        <f>+B20+B21</f>
        <v>1263255.71</v>
      </c>
      <c r="C22" s="7">
        <f>+C20+C21</f>
        <v>918629.9999999998</v>
      </c>
      <c r="D22" s="7">
        <f aca="true" t="shared" si="2" ref="D22:O22">+D20+D21</f>
        <v>820827.5600000002</v>
      </c>
      <c r="E22" s="7">
        <f t="shared" si="2"/>
        <v>251523.38</v>
      </c>
      <c r="F22" s="7">
        <f t="shared" si="2"/>
        <v>831064.59</v>
      </c>
      <c r="G22" s="7">
        <f t="shared" si="2"/>
        <v>1210576</v>
      </c>
      <c r="H22" s="7">
        <f t="shared" si="2"/>
        <v>211039.27</v>
      </c>
      <c r="I22" s="7">
        <f t="shared" si="2"/>
        <v>917204.4900000001</v>
      </c>
      <c r="J22" s="7">
        <f t="shared" si="2"/>
        <v>810154.6799999999</v>
      </c>
      <c r="K22" s="7">
        <f t="shared" si="2"/>
        <v>1069031.12</v>
      </c>
      <c r="L22" s="7">
        <f t="shared" si="2"/>
        <v>1000356.2899999999</v>
      </c>
      <c r="M22" s="7">
        <f t="shared" si="2"/>
        <v>559662.02</v>
      </c>
      <c r="N22" s="7">
        <f t="shared" si="2"/>
        <v>280423.9600000001</v>
      </c>
      <c r="O22" s="7">
        <f t="shared" si="2"/>
        <v>10143749.07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2023-01-27T20:20:45Z</dcterms:modified>
  <cp:category/>
  <cp:version/>
  <cp:contentType/>
  <cp:contentStatus/>
</cp:coreProperties>
</file>