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<sst xmlns="http://schemas.openxmlformats.org/spreadsheetml/2006/main" count="81" uniqueCount="63">
  <si>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</si>
  <si>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</si>
  <si>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</si>
  <si>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</si>
  <si>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</si>
  <si>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</si>
  <si>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</si>
  <si>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</si>
  <si>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</si>
  <si>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</si>
  <si>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</si>
  <si>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</si>
  <si>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</si>
  <si>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</si>
  <si>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</si>
  <si>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</si>
  <si>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</si>
  <si>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</si>
  <si>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</si>
  <si>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</si>
  <si>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</si>
  <si>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</si>
  <si>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</si>
  <si>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</si>
  <si>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</si>
  <si>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</si>
  <si>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</si>
  <si>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</si>
  <si>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</si>
  <si>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</si>
  <si>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</si>
  <si>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</si>
  <si>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</si>
  <si>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</si>
  <si>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</si>
  <si>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</si>
  <si>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</si>
  <si>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</si>
  <si>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</si>
  <si>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</si>
  <si>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</si>
  <si>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</si>
  <si>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</si>
  <si>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</si>
  <si>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</si>
  <si>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</si>
  <si>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</si>
  <si>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</si>
  <si>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</si>
  <si>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</si>
  <si>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</si>
  <si>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</si>
  <si>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</si>
  <si>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</si>
  <si>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</si>
  <si>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</si>
  <si>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</si>
  <si>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</si>
  <si>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</si>
  <si>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</si>
  <si>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</si>
  <si>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</si>
  <si>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19/01/23 - VENCIMENTO 27/01/23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</si>
</sst>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1536979.7</v>
      </c>
      <c r="C6" s="10">
        <v>1471312.27</v>
      </c>
      <c r="D6" s="10">
        <v>1828570.72</v>
      </c>
      <c r="E6" s="10">
        <v>1109327.2700000003</v>
      </c>
      <c r="F6" s="10">
        <v>1105061.8199999998</v>
      </c>
      <c r="G6" s="10">
        <v>1201664.15</v>
      </c>
      <c r="H6" s="10">
        <v>1106023.33</v>
      </c>
      <c r="I6" s="10">
        <v>1556124.01</v>
      </c>
      <c r="J6" s="10">
        <v>533707.2100000001</v>
      </c>
      <c r="K6" s="10">
        <f>SUM(B6:J6)</f>
        <v>11448770.48</v>
      </c>
      <c r="Q6"/>
      <c r="R6"/>
    </row>
    <row r="7" spans="1:18" ht="27" customHeight="1">
      <c r="A7" s="2" t="s">
        <v>4</v>
      </c>
      <c r="B7" s="19">
        <v>-166294</v>
      </c>
      <c r="C7" s="19">
        <v>-85245.42</v>
      </c>
      <c r="D7" s="19">
        <v>7018372.39</v>
      </c>
      <c r="E7" s="19">
        <v>-136343.74</v>
      </c>
      <c r="F7" s="19">
        <v>-57460.34</v>
      </c>
      <c r="G7" s="19">
        <v>-149282.87</v>
      </c>
      <c r="H7" s="19">
        <v>4748362.11</v>
      </c>
      <c r="I7" s="19">
        <v>-112093.71</v>
      </c>
      <c r="J7" s="19">
        <v>73421.31000000003</v>
      </c>
      <c r="K7" s="8">
        <f>SUM(B7:J7)</f>
        <v>11133435.729999999</v>
      </c>
      <c r="Q7"/>
      <c r="R7"/>
    </row>
    <row r="8" spans="1:11" ht="27" customHeight="1">
      <c r="A8" s="6" t="s">
        <v>5</v>
      </c>
      <c r="B8" s="7">
        <f>B6+B7</f>
        <v>1370685.7</v>
      </c>
      <c r="C8" s="7">
        <f aca="true" t="shared" si="0" ref="C8:J8">C6+C7</f>
        <v>1386066.85</v>
      </c>
      <c r="D8" s="7">
        <f t="shared" si="0"/>
        <v>8846943.11</v>
      </c>
      <c r="E8" s="7">
        <f t="shared" si="0"/>
        <v>972983.5300000003</v>
      </c>
      <c r="F8" s="7">
        <f t="shared" si="0"/>
        <v>1047601.4799999999</v>
      </c>
      <c r="G8" s="7">
        <f t="shared" si="0"/>
        <v>1052381.2799999998</v>
      </c>
      <c r="H8" s="7">
        <f t="shared" si="0"/>
        <v>5854385.44</v>
      </c>
      <c r="I8" s="7">
        <f t="shared" si="0"/>
        <v>1444030.3</v>
      </c>
      <c r="J8" s="7">
        <f t="shared" si="0"/>
        <v>607128.5200000001</v>
      </c>
      <c r="K8" s="7">
        <f>+K7+K6</f>
        <v>22582206.21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708965.5100000001</v>
      </c>
      <c r="C13" s="10">
        <v>470056.47000000003</v>
      </c>
      <c r="D13" s="10">
        <v>1500763.06</v>
      </c>
      <c r="E13" s="10">
        <v>1245293.6600000001</v>
      </c>
      <c r="F13" s="10">
        <v>1296546.78</v>
      </c>
      <c r="G13" s="10">
        <v>779926.0000000001</v>
      </c>
      <c r="H13" s="10">
        <v>424782.63999999996</v>
      </c>
      <c r="I13" s="10">
        <v>546934.9500000001</v>
      </c>
      <c r="J13" s="10">
        <v>675753.05</v>
      </c>
      <c r="K13" s="10">
        <v>846845.2500000001</v>
      </c>
      <c r="L13" s="10">
        <f>SUM(B13:K13)</f>
        <v>8495867.370000001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-127694.83000000002</v>
      </c>
      <c r="C14" s="8">
        <v>-27415.67</v>
      </c>
      <c r="D14" s="8">
        <v>-79702.38999999998</v>
      </c>
      <c r="E14" s="8">
        <v>4991835.91</v>
      </c>
      <c r="F14" s="8">
        <v>-47006.67</v>
      </c>
      <c r="G14" s="8">
        <v>-47462.81</v>
      </c>
      <c r="H14" s="8">
        <v>-26424.04</v>
      </c>
      <c r="I14" s="8">
        <v>134337.99000000002</v>
      </c>
      <c r="J14" s="8">
        <v>-39.109999999996944</v>
      </c>
      <c r="K14" s="8">
        <v>-48660.43</v>
      </c>
      <c r="L14" s="8">
        <f>SUM(B14:K14)</f>
        <v>4721767.950000001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581270.6800000002</v>
      </c>
      <c r="C15" s="7">
        <f aca="true" t="shared" si="1" ref="C15:K15">+C13+C14</f>
        <v>442640.80000000005</v>
      </c>
      <c r="D15" s="7">
        <f t="shared" si="1"/>
        <v>1421060.6700000002</v>
      </c>
      <c r="E15" s="7">
        <f t="shared" si="1"/>
        <v>6237129.57</v>
      </c>
      <c r="F15" s="7">
        <f t="shared" si="1"/>
        <v>1249540.11</v>
      </c>
      <c r="G15" s="7">
        <f t="shared" si="1"/>
        <v>732463.1900000002</v>
      </c>
      <c r="H15" s="7">
        <f t="shared" si="1"/>
        <v>398358.6</v>
      </c>
      <c r="I15" s="7">
        <f t="shared" si="1"/>
        <v>681272.9400000001</v>
      </c>
      <c r="J15" s="7">
        <f t="shared" si="1"/>
        <v>675713.9400000001</v>
      </c>
      <c r="K15" s="7">
        <f t="shared" si="1"/>
        <v>798184.8200000001</v>
      </c>
      <c r="L15" s="7">
        <f>+L13+L14</f>
        <v>13217635.320000002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1328839.1900000002</v>
      </c>
      <c r="C20" s="10">
        <v>1054945.6</v>
      </c>
      <c r="D20" s="10">
        <v>880015.2600000001</v>
      </c>
      <c r="E20" s="10">
        <v>263118.37</v>
      </c>
      <c r="F20" s="10">
        <v>924203.31</v>
      </c>
      <c r="G20" s="10">
        <v>1272666.27</v>
      </c>
      <c r="H20" s="10">
        <v>223905.47999999998</v>
      </c>
      <c r="I20" s="10">
        <v>1015933.54</v>
      </c>
      <c r="J20" s="10">
        <v>863657.4899999999</v>
      </c>
      <c r="K20" s="10">
        <v>1129162.44</v>
      </c>
      <c r="L20" s="10">
        <v>1036078.8399999999</v>
      </c>
      <c r="M20" s="10">
        <v>588428.77</v>
      </c>
      <c r="N20" s="10">
        <v>299585.21</v>
      </c>
      <c r="O20" s="10">
        <f>SUM(B20:N20)</f>
        <v>10880539.770000001</v>
      </c>
    </row>
    <row r="21" spans="1:15" ht="27" customHeight="1">
      <c r="A21" s="2" t="s">
        <v>4</v>
      </c>
      <c r="B21" s="8">
        <v>-64168.28</v>
      </c>
      <c r="C21" s="8">
        <v>-54510.71</v>
      </c>
      <c r="D21" s="8">
        <v>-39543.73</v>
      </c>
      <c r="E21" s="8">
        <v>31991.86</v>
      </c>
      <c r="F21" s="8">
        <v>-11119.329999999998</v>
      </c>
      <c r="G21" s="8">
        <v>-46146.13999999999</v>
      </c>
      <c r="H21" s="8">
        <v>-8271.88</v>
      </c>
      <c r="I21" s="8">
        <v>-228534.41999999998</v>
      </c>
      <c r="J21" s="8">
        <v>-43505.26</v>
      </c>
      <c r="K21" s="8">
        <v>-20113.429999999997</v>
      </c>
      <c r="L21" s="8">
        <v>-21705.519999999997</v>
      </c>
      <c r="M21" s="8">
        <v>-20030.4</v>
      </c>
      <c r="N21" s="8">
        <v>-16392.77</v>
      </c>
      <c r="O21" s="8">
        <f>SUM(B21:N21)</f>
        <v>-542050.01</v>
      </c>
    </row>
    <row r="22" spans="1:15" ht="27" customHeight="1">
      <c r="A22" s="6" t="s">
        <v>5</v>
      </c>
      <c r="B22" s="7">
        <f>+B20+B21</f>
        <v>1264670.9100000001</v>
      </c>
      <c r="C22" s="7">
        <f>+C20+C21</f>
        <v>1000434.8900000001</v>
      </c>
      <c r="D22" s="7">
        <f aca="true" t="shared" si="2" ref="D22:O22">+D20+D21</f>
        <v>840471.5300000001</v>
      </c>
      <c r="E22" s="7">
        <f t="shared" si="2"/>
        <v>295110.23</v>
      </c>
      <c r="F22" s="7">
        <f t="shared" si="2"/>
        <v>913083.9800000001</v>
      </c>
      <c r="G22" s="7">
        <f t="shared" si="2"/>
        <v>1226520.1300000001</v>
      </c>
      <c r="H22" s="7">
        <f t="shared" si="2"/>
        <v>215633.59999999998</v>
      </c>
      <c r="I22" s="7">
        <f t="shared" si="2"/>
        <v>787399.1200000001</v>
      </c>
      <c r="J22" s="7">
        <f t="shared" si="2"/>
        <v>820152.2299999999</v>
      </c>
      <c r="K22" s="7">
        <f t="shared" si="2"/>
        <v>1109049.01</v>
      </c>
      <c r="L22" s="7">
        <f t="shared" si="2"/>
        <v>1014373.3199999998</v>
      </c>
      <c r="M22" s="7">
        <f t="shared" si="2"/>
        <v>568398.37</v>
      </c>
      <c r="N22" s="7">
        <f t="shared" si="2"/>
        <v>283192.44</v>
      </c>
      <c r="O22" s="7">
        <f t="shared" si="2"/>
        <v>10338489.760000002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2023-01-26T19:31:54Z</dcterms:modified>
  <cp:category/>
  <cp:version/>
  <cp:contentType/>
  <cp:contentStatus/>
</cp:coreProperties>
</file>