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<sst xmlns="http://schemas.openxmlformats.org/spreadsheetml/2006/main" count="81" uniqueCount="63">
  <si>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</si>
  <si>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</si>
  <si>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</si>
  <si>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</si>
  <si>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</si>
  <si>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</si>
  <si>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</si>
  <si>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</si>
  <si>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</si>
  <si>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</si>
  <si>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</si>
  <si>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</si>
  <si>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</si>
  <si>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</si>
  <si>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</si>
  <si>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</si>
  <si>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</si>
  <si>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</si>
  <si>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</si>
  <si>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</si>
  <si>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</si>
  <si>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</si>
  <si>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</si>
  <si>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</si>
  <si>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</si>
  <si>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</si>
  <si>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</si>
  <si>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</si>
  <si>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</si>
  <si>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</si>
  <si>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</si>
  <si>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</si>
  <si>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</si>
  <si>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</si>
  <si>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</si>
  <si>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</si>
  <si>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</si>
  <si>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</si>
  <si>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</si>
  <si>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</si>
  <si>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</si>
  <si>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</si>
  <si>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</si>
  <si>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</si>
  <si>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</si>
  <si>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</si>
  <si>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</si>
  <si>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</si>
  <si>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</si>
  <si>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</si>
  <si>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</si>
  <si>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</si>
  <si>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</si>
  <si>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</si>
  <si>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</si>
  <si>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</si>
  <si>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</si>
  <si>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</si>
  <si>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</si>
  <si>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</si>
  <si>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</si>
  <si>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</si>
  <si>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18/01/23 - VENCIMENTO 26/01/23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</si>
</sst>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1537598.3699999999</v>
      </c>
      <c r="C6" s="10">
        <v>1471785.74</v>
      </c>
      <c r="D6" s="10">
        <v>1829376.07</v>
      </c>
      <c r="E6" s="10">
        <v>1113907.86</v>
      </c>
      <c r="F6" s="10">
        <v>1104464.2799999998</v>
      </c>
      <c r="G6" s="10">
        <v>1200529.61</v>
      </c>
      <c r="H6" s="10">
        <v>1102711.5799999998</v>
      </c>
      <c r="I6" s="10">
        <v>1549512.6</v>
      </c>
      <c r="J6" s="10">
        <v>534841.03</v>
      </c>
      <c r="K6" s="10">
        <f>SUM(B6:J6)</f>
        <v>11444727.139999999</v>
      </c>
      <c r="Q6"/>
      <c r="R6"/>
    </row>
    <row r="7" spans="1:18" ht="27" customHeight="1">
      <c r="A7" s="2" t="s">
        <v>4</v>
      </c>
      <c r="B7" s="19">
        <v>-126450.23</v>
      </c>
      <c r="C7" s="19">
        <v>-84663.07</v>
      </c>
      <c r="D7" s="19">
        <v>-122546.86</v>
      </c>
      <c r="E7" s="19">
        <v>-119300.68000000001</v>
      </c>
      <c r="F7" s="19">
        <v>-57293.04</v>
      </c>
      <c r="G7" s="19">
        <v>-116126.12000000001</v>
      </c>
      <c r="H7" s="19">
        <v>-43360.19</v>
      </c>
      <c r="I7" s="19">
        <v>-105459.02999999998</v>
      </c>
      <c r="J7" s="19">
        <v>-32012.399999999976</v>
      </c>
      <c r="K7" s="8">
        <f>SUM(B7:J7)</f>
        <v>-807211.62</v>
      </c>
      <c r="Q7"/>
      <c r="R7"/>
    </row>
    <row r="8" spans="1:11" ht="27" customHeight="1">
      <c r="A8" s="6" t="s">
        <v>5</v>
      </c>
      <c r="B8" s="7">
        <f>B6+B7</f>
        <v>1411148.14</v>
      </c>
      <c r="C8" s="7">
        <f aca="true" t="shared" si="0" ref="C8:J8">C6+C7</f>
        <v>1387122.67</v>
      </c>
      <c r="D8" s="7">
        <f t="shared" si="0"/>
        <v>1706829.21</v>
      </c>
      <c r="E8" s="7">
        <f t="shared" si="0"/>
        <v>994607.18</v>
      </c>
      <c r="F8" s="7">
        <f t="shared" si="0"/>
        <v>1047171.2399999998</v>
      </c>
      <c r="G8" s="7">
        <f t="shared" si="0"/>
        <v>1084403.49</v>
      </c>
      <c r="H8" s="7">
        <f t="shared" si="0"/>
        <v>1059351.39</v>
      </c>
      <c r="I8" s="7">
        <f t="shared" si="0"/>
        <v>1444053.57</v>
      </c>
      <c r="J8" s="7">
        <f t="shared" si="0"/>
        <v>502828.63000000006</v>
      </c>
      <c r="K8" s="7">
        <f>+K7+K6</f>
        <v>10637515.52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708535.5300000001</v>
      </c>
      <c r="C13" s="10">
        <v>472105.54</v>
      </c>
      <c r="D13" s="10">
        <v>1501118.82</v>
      </c>
      <c r="E13" s="10">
        <v>1249250.6</v>
      </c>
      <c r="F13" s="10">
        <v>1299311.3099999998</v>
      </c>
      <c r="G13" s="10">
        <v>779403.63</v>
      </c>
      <c r="H13" s="10">
        <v>422214.01999999996</v>
      </c>
      <c r="I13" s="10">
        <v>547476.9</v>
      </c>
      <c r="J13" s="10">
        <v>675969.39</v>
      </c>
      <c r="K13" s="10">
        <v>844859.82</v>
      </c>
      <c r="L13" s="10">
        <f>SUM(B13:K13)</f>
        <v>8500245.559999999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-128315.23000000001</v>
      </c>
      <c r="C14" s="8">
        <v>-26419.019999999997</v>
      </c>
      <c r="D14" s="8">
        <v>-81665.99</v>
      </c>
      <c r="E14" s="8">
        <v>-65676.25</v>
      </c>
      <c r="F14" s="8">
        <v>-54972.979999999996</v>
      </c>
      <c r="G14" s="8">
        <v>-41469.37</v>
      </c>
      <c r="H14" s="8">
        <v>-25555.97</v>
      </c>
      <c r="I14" s="8">
        <v>-33277.600000000006</v>
      </c>
      <c r="J14" s="8">
        <v>-31587.23</v>
      </c>
      <c r="K14" s="8">
        <v>-52136.88</v>
      </c>
      <c r="L14" s="8">
        <f>SUM(B14:K14)</f>
        <v>-541076.5199999999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580220.3000000002</v>
      </c>
      <c r="C15" s="7">
        <f aca="true" t="shared" si="1" ref="C15:K15">+C13+C14</f>
        <v>445686.51999999996</v>
      </c>
      <c r="D15" s="7">
        <f t="shared" si="1"/>
        <v>1419452.83</v>
      </c>
      <c r="E15" s="7">
        <f t="shared" si="1"/>
        <v>1183574.35</v>
      </c>
      <c r="F15" s="7">
        <f t="shared" si="1"/>
        <v>1244338.3299999998</v>
      </c>
      <c r="G15" s="7">
        <f t="shared" si="1"/>
        <v>737934.26</v>
      </c>
      <c r="H15" s="7">
        <f t="shared" si="1"/>
        <v>396658.04999999993</v>
      </c>
      <c r="I15" s="7">
        <f t="shared" si="1"/>
        <v>514199.30000000005</v>
      </c>
      <c r="J15" s="7">
        <f t="shared" si="1"/>
        <v>644382.16</v>
      </c>
      <c r="K15" s="7">
        <f t="shared" si="1"/>
        <v>792722.94</v>
      </c>
      <c r="L15" s="7">
        <f>+L13+L14</f>
        <v>7959169.039999999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1323960.09</v>
      </c>
      <c r="C20" s="10">
        <v>1047019.7499999999</v>
      </c>
      <c r="D20" s="10">
        <v>874509.56</v>
      </c>
      <c r="E20" s="10">
        <v>260042.46000000005</v>
      </c>
      <c r="F20" s="10">
        <v>921291.04</v>
      </c>
      <c r="G20" s="10">
        <v>1273823.3900000001</v>
      </c>
      <c r="H20" s="10">
        <v>224026.41</v>
      </c>
      <c r="I20" s="10">
        <v>1008430.03</v>
      </c>
      <c r="J20" s="10">
        <v>850660.95</v>
      </c>
      <c r="K20" s="10">
        <v>1131542.38</v>
      </c>
      <c r="L20" s="10">
        <v>1041179.7</v>
      </c>
      <c r="M20" s="10">
        <v>586768.8200000001</v>
      </c>
      <c r="N20" s="10">
        <v>300320.98000000004</v>
      </c>
      <c r="O20" s="10">
        <f>SUM(B20:N20)</f>
        <v>10843575.560000002</v>
      </c>
    </row>
    <row r="21" spans="1:15" ht="27" customHeight="1">
      <c r="A21" s="2" t="s">
        <v>4</v>
      </c>
      <c r="B21" s="8">
        <v>-55095.23</v>
      </c>
      <c r="C21" s="8">
        <v>-56357.59</v>
      </c>
      <c r="D21" s="8">
        <v>-40132.39</v>
      </c>
      <c r="E21" s="8">
        <v>-9949.59</v>
      </c>
      <c r="F21" s="8">
        <v>-33549.86</v>
      </c>
      <c r="G21" s="8">
        <v>-48089.48</v>
      </c>
      <c r="H21" s="8">
        <v>-9656.949999999999</v>
      </c>
      <c r="I21" s="8">
        <v>-61252.34</v>
      </c>
      <c r="J21" s="8">
        <v>-41699.87</v>
      </c>
      <c r="K21" s="8">
        <v>-36735.49</v>
      </c>
      <c r="L21" s="8">
        <v>-31025.300000000003</v>
      </c>
      <c r="M21" s="8">
        <v>-22953.940000000002</v>
      </c>
      <c r="N21" s="8">
        <v>-17697.11</v>
      </c>
      <c r="O21" s="8">
        <f>SUM(B21:N21)</f>
        <v>-464195.14</v>
      </c>
    </row>
    <row r="22" spans="1:15" ht="27" customHeight="1">
      <c r="A22" s="6" t="s">
        <v>5</v>
      </c>
      <c r="B22" s="7">
        <f>+B20+B21</f>
        <v>1268864.86</v>
      </c>
      <c r="C22" s="7">
        <f>+C20+C21</f>
        <v>990662.1599999999</v>
      </c>
      <c r="D22" s="7">
        <f aca="true" t="shared" si="2" ref="D22:O22">+D20+D21</f>
        <v>834377.17</v>
      </c>
      <c r="E22" s="7">
        <f t="shared" si="2"/>
        <v>250092.87000000005</v>
      </c>
      <c r="F22" s="7">
        <f t="shared" si="2"/>
        <v>887741.18</v>
      </c>
      <c r="G22" s="7">
        <f t="shared" si="2"/>
        <v>1225733.9100000001</v>
      </c>
      <c r="H22" s="7">
        <f t="shared" si="2"/>
        <v>214369.46</v>
      </c>
      <c r="I22" s="7">
        <f t="shared" si="2"/>
        <v>947177.6900000001</v>
      </c>
      <c r="J22" s="7">
        <f t="shared" si="2"/>
        <v>808961.08</v>
      </c>
      <c r="K22" s="7">
        <f t="shared" si="2"/>
        <v>1094806.89</v>
      </c>
      <c r="L22" s="7">
        <f t="shared" si="2"/>
        <v>1010154.3999999999</v>
      </c>
      <c r="M22" s="7">
        <f t="shared" si="2"/>
        <v>563814.8800000001</v>
      </c>
      <c r="N22" s="7">
        <f t="shared" si="2"/>
        <v>282623.87000000005</v>
      </c>
      <c r="O22" s="7">
        <f t="shared" si="2"/>
        <v>10379380.420000002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2023-01-26T19:30:31Z</dcterms:modified>
  <cp:category/>
  <cp:version/>
  <cp:contentType/>
  <cp:contentStatus/>
</cp:coreProperties>
</file>