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<sst xmlns="http://schemas.openxmlformats.org/spreadsheetml/2006/main" count="81" uniqueCount="63">
  <si>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</si>
  <si>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</si>
  <si>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</si>
  <si>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</si>
  <si>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</si>
  <si>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</si>
  <si>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</si>
  <si>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</si>
  <si>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</si>
  <si>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</si>
  <si>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</si>
  <si>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</si>
  <si>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</si>
  <si>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</si>
  <si>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</si>
  <si>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</si>
  <si>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</si>
  <si>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</si>
  <si>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</si>
  <si>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</si>
  <si>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</si>
  <si>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</si>
  <si>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</si>
  <si>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</si>
  <si>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</si>
  <si>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</si>
  <si>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</si>
  <si>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</si>
  <si>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</si>
  <si>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</si>
  <si>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</si>
  <si>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</si>
  <si>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</si>
  <si>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</si>
  <si>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</si>
  <si>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</si>
  <si>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</si>
  <si>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</si>
  <si>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</si>
  <si>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</si>
  <si>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</si>
  <si>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</si>
  <si>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</si>
  <si>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</si>
  <si>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</si>
  <si>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</si>
  <si>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</si>
  <si>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</si>
  <si>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</si>
  <si>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</si>
  <si>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</si>
  <si>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</si>
  <si>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</si>
  <si>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</si>
  <si>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</si>
  <si>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</si>
  <si>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</si>
  <si>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</si>
  <si>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</si>
  <si>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</si>
  <si>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</si>
  <si>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</si>
  <si>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17/01/23 - VENCIMENTO 24/01/23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</si>
</sst>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1529384.5499999998</v>
      </c>
      <c r="C6" s="10">
        <v>1466013.25</v>
      </c>
      <c r="D6" s="10">
        <v>1810123.7</v>
      </c>
      <c r="E6" s="10">
        <v>1109642.54</v>
      </c>
      <c r="F6" s="10">
        <v>1100556.91</v>
      </c>
      <c r="G6" s="10">
        <v>1196121.22</v>
      </c>
      <c r="H6" s="10">
        <v>1100866.87</v>
      </c>
      <c r="I6" s="10">
        <v>1548021.9500000002</v>
      </c>
      <c r="J6" s="10">
        <v>536496.63</v>
      </c>
      <c r="K6" s="10">
        <f>SUM(B6:J6)</f>
        <v>11397227.62</v>
      </c>
      <c r="Q6"/>
      <c r="R6"/>
    </row>
    <row r="7" spans="1:18" ht="27" customHeight="1">
      <c r="A7" s="2" t="s">
        <v>4</v>
      </c>
      <c r="B7" s="19">
        <v>-210669.30000000002</v>
      </c>
      <c r="C7" s="19">
        <v>-83928.85999999999</v>
      </c>
      <c r="D7" s="19">
        <v>-139292.04</v>
      </c>
      <c r="E7" s="19">
        <v>-177713.6</v>
      </c>
      <c r="F7" s="19">
        <v>-57628.729999999996</v>
      </c>
      <c r="G7" s="19">
        <v>-206589.66</v>
      </c>
      <c r="H7" s="19">
        <v>-59726.73</v>
      </c>
      <c r="I7" s="19">
        <v>-129470.69</v>
      </c>
      <c r="J7" s="19">
        <v>284396.15</v>
      </c>
      <c r="K7" s="8">
        <f>SUM(B7:J7)</f>
        <v>-780623.4600000001</v>
      </c>
      <c r="Q7"/>
      <c r="R7"/>
    </row>
    <row r="8" spans="1:11" ht="27" customHeight="1">
      <c r="A8" s="6" t="s">
        <v>5</v>
      </c>
      <c r="B8" s="7">
        <f>B6+B7</f>
        <v>1318715.2499999998</v>
      </c>
      <c r="C8" s="7">
        <f aca="true" t="shared" si="0" ref="C8:J8">C6+C7</f>
        <v>1382084.3900000001</v>
      </c>
      <c r="D8" s="7">
        <f t="shared" si="0"/>
        <v>1670831.66</v>
      </c>
      <c r="E8" s="7">
        <f t="shared" si="0"/>
        <v>931928.9400000001</v>
      </c>
      <c r="F8" s="7">
        <f t="shared" si="0"/>
        <v>1042928.1799999999</v>
      </c>
      <c r="G8" s="7">
        <f t="shared" si="0"/>
        <v>989531.5599999999</v>
      </c>
      <c r="H8" s="7">
        <f t="shared" si="0"/>
        <v>1041140.1400000001</v>
      </c>
      <c r="I8" s="7">
        <f t="shared" si="0"/>
        <v>1418551.2600000002</v>
      </c>
      <c r="J8" s="7">
        <f t="shared" si="0"/>
        <v>820892.78</v>
      </c>
      <c r="K8" s="7">
        <f>+K7+K6</f>
        <v>10616604.159999998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708800.7200000001</v>
      </c>
      <c r="C13" s="10">
        <v>469995.57</v>
      </c>
      <c r="D13" s="10">
        <v>1498122.2400000005</v>
      </c>
      <c r="E13" s="10">
        <v>1243489.59</v>
      </c>
      <c r="F13" s="10">
        <v>1295333.83</v>
      </c>
      <c r="G13" s="10">
        <v>775289.06</v>
      </c>
      <c r="H13" s="10">
        <v>419109.16</v>
      </c>
      <c r="I13" s="10">
        <v>546926.43</v>
      </c>
      <c r="J13" s="10">
        <v>675733.2299999999</v>
      </c>
      <c r="K13" s="10">
        <v>844636.18</v>
      </c>
      <c r="L13" s="10">
        <f>SUM(B13:K13)</f>
        <v>8477436.01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-129007.32</v>
      </c>
      <c r="C14" s="8">
        <v>-25763.42</v>
      </c>
      <c r="D14" s="8">
        <v>-82758.47</v>
      </c>
      <c r="E14" s="8">
        <v>-66309.84999999999</v>
      </c>
      <c r="F14" s="8">
        <v>-55330.67</v>
      </c>
      <c r="G14" s="8">
        <v>-41988.57</v>
      </c>
      <c r="H14" s="8">
        <v>-25665.97</v>
      </c>
      <c r="I14" s="8">
        <v>442412.27999999997</v>
      </c>
      <c r="J14" s="8">
        <v>-31267.309999999998</v>
      </c>
      <c r="K14" s="8">
        <v>-51425.36</v>
      </c>
      <c r="L14" s="8">
        <f>SUM(B14:K14)</f>
        <v>-67104.66000000005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579793.4000000001</v>
      </c>
      <c r="C15" s="7">
        <f aca="true" t="shared" si="1" ref="C15:K15">+C13+C14</f>
        <v>444232.15</v>
      </c>
      <c r="D15" s="7">
        <f t="shared" si="1"/>
        <v>1415363.7700000005</v>
      </c>
      <c r="E15" s="7">
        <f t="shared" si="1"/>
        <v>1177179.74</v>
      </c>
      <c r="F15" s="7">
        <f t="shared" si="1"/>
        <v>1240003.1600000001</v>
      </c>
      <c r="G15" s="7">
        <f t="shared" si="1"/>
        <v>733300.4900000001</v>
      </c>
      <c r="H15" s="7">
        <f t="shared" si="1"/>
        <v>393443.18999999994</v>
      </c>
      <c r="I15" s="7">
        <f t="shared" si="1"/>
        <v>989338.71</v>
      </c>
      <c r="J15" s="7">
        <f t="shared" si="1"/>
        <v>644465.9199999999</v>
      </c>
      <c r="K15" s="7">
        <f t="shared" si="1"/>
        <v>793210.8200000001</v>
      </c>
      <c r="L15" s="7">
        <f>+L13+L14</f>
        <v>8410331.35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1325177.46</v>
      </c>
      <c r="C20" s="10">
        <v>1050575.6400000001</v>
      </c>
      <c r="D20" s="10">
        <v>861691.8100000002</v>
      </c>
      <c r="E20" s="10">
        <v>215843.15</v>
      </c>
      <c r="F20" s="10">
        <v>911815.41</v>
      </c>
      <c r="G20" s="10">
        <v>1271408.22</v>
      </c>
      <c r="H20" s="10">
        <v>218962.02999999997</v>
      </c>
      <c r="I20" s="10">
        <v>1004486.1200000001</v>
      </c>
      <c r="J20" s="10">
        <v>853712.2899999999</v>
      </c>
      <c r="K20" s="10">
        <v>1130382.76</v>
      </c>
      <c r="L20" s="10">
        <v>1035374.7299999999</v>
      </c>
      <c r="M20" s="10">
        <v>583383.42</v>
      </c>
      <c r="N20" s="10">
        <v>300276.31000000006</v>
      </c>
      <c r="O20" s="10">
        <f>SUM(B20:N20)</f>
        <v>10763089.350000001</v>
      </c>
    </row>
    <row r="21" spans="1:15" ht="27" customHeight="1">
      <c r="A21" s="2" t="s">
        <v>4</v>
      </c>
      <c r="B21" s="8">
        <v>-56413.4</v>
      </c>
      <c r="C21" s="8">
        <v>-57055.36</v>
      </c>
      <c r="D21" s="8">
        <v>-39395.02</v>
      </c>
      <c r="E21" s="8">
        <v>-4733.89</v>
      </c>
      <c r="F21" s="8">
        <v>-33098.490000000005</v>
      </c>
      <c r="G21" s="8">
        <v>-49410.759999999995</v>
      </c>
      <c r="H21" s="8">
        <v>-9334.46</v>
      </c>
      <c r="I21" s="8">
        <v>-64104.83</v>
      </c>
      <c r="J21" s="8">
        <v>-42953.33</v>
      </c>
      <c r="K21" s="8">
        <v>-33850.380000000005</v>
      </c>
      <c r="L21" s="8">
        <v>-30884.5</v>
      </c>
      <c r="M21" s="8">
        <v>-23185.85</v>
      </c>
      <c r="N21" s="8">
        <v>-17435.69</v>
      </c>
      <c r="O21" s="8">
        <f>SUM(B21:N21)</f>
        <v>-461855.96</v>
      </c>
    </row>
    <row r="22" spans="1:15" ht="27" customHeight="1">
      <c r="A22" s="6" t="s">
        <v>5</v>
      </c>
      <c r="B22" s="7">
        <f>+B20+B21</f>
        <v>1268764.06</v>
      </c>
      <c r="C22" s="7">
        <f>+C20+C21</f>
        <v>993520.2800000001</v>
      </c>
      <c r="D22" s="7">
        <f aca="true" t="shared" si="2" ref="D22:O22">+D20+D21</f>
        <v>822296.7900000002</v>
      </c>
      <c r="E22" s="7">
        <f t="shared" si="2"/>
        <v>211109.25999999998</v>
      </c>
      <c r="F22" s="7">
        <f t="shared" si="2"/>
        <v>878716.92</v>
      </c>
      <c r="G22" s="7">
        <f t="shared" si="2"/>
        <v>1221997.46</v>
      </c>
      <c r="H22" s="7">
        <f t="shared" si="2"/>
        <v>209627.56999999998</v>
      </c>
      <c r="I22" s="7">
        <f t="shared" si="2"/>
        <v>940381.2900000002</v>
      </c>
      <c r="J22" s="7">
        <f t="shared" si="2"/>
        <v>810758.96</v>
      </c>
      <c r="K22" s="7">
        <f t="shared" si="2"/>
        <v>1096532.38</v>
      </c>
      <c r="L22" s="7">
        <f t="shared" si="2"/>
        <v>1004490.2299999999</v>
      </c>
      <c r="M22" s="7">
        <f t="shared" si="2"/>
        <v>560197.5700000001</v>
      </c>
      <c r="N22" s="7">
        <f t="shared" si="2"/>
        <v>282840.62000000005</v>
      </c>
      <c r="O22" s="7">
        <f t="shared" si="2"/>
        <v>10301233.39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2023-01-23T19:39:18Z</dcterms:modified>
  <cp:category/>
  <cp:version/>
  <cp:contentType/>
  <cp:contentStatus/>
</cp:coreProperties>
</file>