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<sst xmlns="http://schemas.openxmlformats.org/spreadsheetml/2006/main" count="81" uniqueCount="63">
  <si>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</si>
  <si>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</si>
  <si>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</si>
  <si>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</si>
  <si>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</si>
  <si>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</si>
  <si>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</si>
  <si>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</si>
  <si>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</si>
  <si>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</si>
  <si>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</si>
  <si>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</si>
  <si>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</si>
  <si>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</si>
  <si>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</si>
  <si>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</si>
  <si>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</si>
  <si>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</si>
  <si>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</si>
  <si>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</si>
  <si>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</si>
  <si>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</si>
  <si>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</si>
  <si>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</si>
  <si>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</si>
  <si>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</si>
  <si>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</si>
  <si>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</si>
  <si>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</si>
  <si>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</si>
  <si>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</si>
  <si>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</si>
  <si>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</si>
  <si>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</si>
  <si>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</si>
  <si>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</si>
  <si>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</si>
  <si>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</si>
  <si>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</si>
  <si>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</si>
  <si>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</si>
  <si>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</si>
  <si>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</si>
  <si>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</si>
  <si>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</si>
  <si>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</si>
  <si>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</si>
  <si>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</si>
  <si>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</si>
  <si>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</si>
  <si>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</si>
  <si>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</si>
  <si>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</si>
  <si>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</si>
  <si>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</si>
  <si>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</si>
  <si>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</si>
  <si>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</si>
  <si>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</si>
  <si>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</si>
  <si>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</si>
  <si>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</si>
  <si>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16/01/23 - VENCIMENTO 23/01/23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</si>
</sst>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1515009.43</v>
      </c>
      <c r="C6" s="10">
        <v>1454837.2599999998</v>
      </c>
      <c r="D6" s="10">
        <v>1800255.07</v>
      </c>
      <c r="E6" s="10">
        <v>1104105.4400000004</v>
      </c>
      <c r="F6" s="10">
        <v>1091453.27</v>
      </c>
      <c r="G6" s="10">
        <v>1186442.85</v>
      </c>
      <c r="H6" s="10">
        <v>1091953.23</v>
      </c>
      <c r="I6" s="10">
        <v>1536655.8399999999</v>
      </c>
      <c r="J6" s="10">
        <v>530249.0000000001</v>
      </c>
      <c r="K6" s="10">
        <f>SUM(B6:J6)</f>
        <v>11310961.39</v>
      </c>
      <c r="Q6"/>
      <c r="R6"/>
    </row>
    <row r="7" spans="1:18" ht="27" customHeight="1">
      <c r="A7" s="2" t="s">
        <v>4</v>
      </c>
      <c r="B7" s="19">
        <v>-123437.81</v>
      </c>
      <c r="C7" s="19">
        <v>-82014.12</v>
      </c>
      <c r="D7" s="19">
        <v>-114549.43</v>
      </c>
      <c r="E7" s="19">
        <v>-97745.62</v>
      </c>
      <c r="F7" s="19">
        <v>-55761.84</v>
      </c>
      <c r="G7" s="19">
        <v>-97560.84</v>
      </c>
      <c r="H7" s="19">
        <v>-41978.05</v>
      </c>
      <c r="I7" s="19">
        <v>-98527.55000000002</v>
      </c>
      <c r="J7" s="19">
        <v>-28613.839999999975</v>
      </c>
      <c r="K7" s="8">
        <f>SUM(B7:J7)</f>
        <v>-740189.1</v>
      </c>
      <c r="Q7"/>
      <c r="R7"/>
    </row>
    <row r="8" spans="1:11" ht="27" customHeight="1">
      <c r="A8" s="6" t="s">
        <v>5</v>
      </c>
      <c r="B8" s="7">
        <f>B6+B7</f>
        <v>1391571.6199999999</v>
      </c>
      <c r="C8" s="7">
        <f aca="true" t="shared" si="0" ref="C8:J8">C6+C7</f>
        <v>1372823.1399999997</v>
      </c>
      <c r="D8" s="7">
        <f t="shared" si="0"/>
        <v>1685705.6400000001</v>
      </c>
      <c r="E8" s="7">
        <f t="shared" si="0"/>
        <v>1006359.8200000004</v>
      </c>
      <c r="F8" s="7">
        <f t="shared" si="0"/>
        <v>1035691.43</v>
      </c>
      <c r="G8" s="7">
        <f t="shared" si="0"/>
        <v>1088882.01</v>
      </c>
      <c r="H8" s="7">
        <f t="shared" si="0"/>
        <v>1049975.18</v>
      </c>
      <c r="I8" s="7">
        <f t="shared" si="0"/>
        <v>1438128.2899999998</v>
      </c>
      <c r="J8" s="7">
        <f t="shared" si="0"/>
        <v>501635.16000000015</v>
      </c>
      <c r="K8" s="7">
        <f>+K7+K6</f>
        <v>10570772.290000001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702964.2200000001</v>
      </c>
      <c r="C13" s="10">
        <v>464509.48000000004</v>
      </c>
      <c r="D13" s="10">
        <v>1485287.5900000003</v>
      </c>
      <c r="E13" s="10">
        <v>1239720.1400000001</v>
      </c>
      <c r="F13" s="10">
        <v>1289101.2599999998</v>
      </c>
      <c r="G13" s="10">
        <v>764882.12</v>
      </c>
      <c r="H13" s="10">
        <v>419078.16</v>
      </c>
      <c r="I13" s="10">
        <v>543363.9300000002</v>
      </c>
      <c r="J13" s="10">
        <v>669787.6699999999</v>
      </c>
      <c r="K13" s="10">
        <v>838757.59</v>
      </c>
      <c r="L13" s="10">
        <f>SUM(B13:K13)</f>
        <v>8417452.16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-127823.72</v>
      </c>
      <c r="C14" s="8">
        <v>-26149.34</v>
      </c>
      <c r="D14" s="8">
        <v>-81437.19</v>
      </c>
      <c r="E14" s="8">
        <v>-67041.53</v>
      </c>
      <c r="F14" s="8">
        <v>-56484.76</v>
      </c>
      <c r="G14" s="8">
        <v>-40080.799999999996</v>
      </c>
      <c r="H14" s="8">
        <v>-25824.37</v>
      </c>
      <c r="I14" s="8">
        <v>-30407.089999999997</v>
      </c>
      <c r="J14" s="8">
        <v>-29643.71</v>
      </c>
      <c r="K14" s="8">
        <v>-51680.560000000005</v>
      </c>
      <c r="L14" s="8">
        <f>SUM(B14:K14)</f>
        <v>-536573.0700000001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575140.5000000001</v>
      </c>
      <c r="C15" s="7">
        <f aca="true" t="shared" si="1" ref="C15:K15">+C13+C14</f>
        <v>438360.14</v>
      </c>
      <c r="D15" s="7">
        <f t="shared" si="1"/>
        <v>1403850.4000000004</v>
      </c>
      <c r="E15" s="7">
        <f t="shared" si="1"/>
        <v>1172678.61</v>
      </c>
      <c r="F15" s="7">
        <f t="shared" si="1"/>
        <v>1232616.4999999998</v>
      </c>
      <c r="G15" s="7">
        <f t="shared" si="1"/>
        <v>724801.32</v>
      </c>
      <c r="H15" s="7">
        <f t="shared" si="1"/>
        <v>393253.79</v>
      </c>
      <c r="I15" s="7">
        <f t="shared" si="1"/>
        <v>512956.8400000002</v>
      </c>
      <c r="J15" s="7">
        <f t="shared" si="1"/>
        <v>640143.96</v>
      </c>
      <c r="K15" s="7">
        <f t="shared" si="1"/>
        <v>787077.0299999999</v>
      </c>
      <c r="L15" s="7">
        <f>+L13+L14</f>
        <v>7880879.09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1314307.08</v>
      </c>
      <c r="C20" s="10">
        <v>1048229.2399999999</v>
      </c>
      <c r="D20" s="10">
        <v>865106.5500000002</v>
      </c>
      <c r="E20" s="10">
        <v>256473.12000000002</v>
      </c>
      <c r="F20" s="10">
        <v>909900.7999999999</v>
      </c>
      <c r="G20" s="10">
        <v>1262070.45</v>
      </c>
      <c r="H20" s="10">
        <v>219845.57</v>
      </c>
      <c r="I20" s="10">
        <v>993305.75</v>
      </c>
      <c r="J20" s="10">
        <v>850808.1399999999</v>
      </c>
      <c r="K20" s="10">
        <v>1113786.9000000001</v>
      </c>
      <c r="L20" s="10">
        <v>1022938.2</v>
      </c>
      <c r="M20" s="10">
        <v>577534.92</v>
      </c>
      <c r="N20" s="10">
        <v>298256.10000000003</v>
      </c>
      <c r="O20" s="10">
        <f>SUM(B20:N20)</f>
        <v>10732562.819999998</v>
      </c>
    </row>
    <row r="21" spans="1:15" ht="27" customHeight="1">
      <c r="A21" s="2" t="s">
        <v>4</v>
      </c>
      <c r="B21" s="8">
        <v>-55901.72</v>
      </c>
      <c r="C21" s="8">
        <v>-55993.13</v>
      </c>
      <c r="D21" s="8">
        <v>-42283.99</v>
      </c>
      <c r="E21" s="8">
        <v>-9719.5</v>
      </c>
      <c r="F21" s="8">
        <v>-32784.26</v>
      </c>
      <c r="G21" s="8">
        <v>-50339.159999999996</v>
      </c>
      <c r="H21" s="8">
        <v>-9677.66</v>
      </c>
      <c r="I21" s="8">
        <v>-58910.26</v>
      </c>
      <c r="J21" s="8">
        <v>-44748.53</v>
      </c>
      <c r="K21" s="8">
        <v>-39232.12</v>
      </c>
      <c r="L21" s="8">
        <v>-30710.32</v>
      </c>
      <c r="M21" s="8">
        <v>-23272.56</v>
      </c>
      <c r="N21" s="8">
        <v>-17644.33</v>
      </c>
      <c r="O21" s="8">
        <f>SUM(B21:N21)</f>
        <v>-471217.54</v>
      </c>
    </row>
    <row r="22" spans="1:15" ht="27" customHeight="1">
      <c r="A22" s="6" t="s">
        <v>5</v>
      </c>
      <c r="B22" s="7">
        <f>+B20+B21</f>
        <v>1258405.36</v>
      </c>
      <c r="C22" s="7">
        <f>+C20+C21</f>
        <v>992236.1099999999</v>
      </c>
      <c r="D22" s="7">
        <f aca="true" t="shared" si="2" ref="D22:O22">+D20+D21</f>
        <v>822822.5600000002</v>
      </c>
      <c r="E22" s="7">
        <f t="shared" si="2"/>
        <v>246753.62000000002</v>
      </c>
      <c r="F22" s="7">
        <f t="shared" si="2"/>
        <v>877116.5399999999</v>
      </c>
      <c r="G22" s="7">
        <f t="shared" si="2"/>
        <v>1211731.29</v>
      </c>
      <c r="H22" s="7">
        <f t="shared" si="2"/>
        <v>210167.91</v>
      </c>
      <c r="I22" s="7">
        <f t="shared" si="2"/>
        <v>934395.49</v>
      </c>
      <c r="J22" s="7">
        <f t="shared" si="2"/>
        <v>806059.6099999999</v>
      </c>
      <c r="K22" s="7">
        <f t="shared" si="2"/>
        <v>1074554.78</v>
      </c>
      <c r="L22" s="7">
        <f t="shared" si="2"/>
        <v>992227.88</v>
      </c>
      <c r="M22" s="7">
        <f t="shared" si="2"/>
        <v>554262.36</v>
      </c>
      <c r="N22" s="7">
        <f t="shared" si="2"/>
        <v>280611.77</v>
      </c>
      <c r="O22" s="7">
        <f t="shared" si="2"/>
        <v>10261345.28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2023-01-23T19:18:43Z</dcterms:modified>
  <cp:category/>
  <cp:version/>
  <cp:contentType/>
  <cp:contentStatus/>
</cp:coreProperties>
</file>