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<sst xmlns="http://schemas.openxmlformats.org/spreadsheetml/2006/main" count="81" uniqueCount="63">
  <si>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</si>
  <si>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</si>
  <si>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</si>
  <si>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</si>
  <si>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</si>
  <si>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</si>
  <si>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</si>
  <si>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</si>
  <si>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</si>
  <si>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</si>
  <si>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</si>
  <si>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</si>
  <si>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</si>
  <si>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</si>
  <si>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</si>
  <si>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</si>
  <si>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</si>
  <si>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</si>
  <si>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</si>
  <si>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</si>
  <si>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</si>
  <si>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</si>
  <si>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</si>
  <si>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</si>
  <si>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</si>
  <si>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</si>
  <si>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</si>
  <si>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</si>
  <si>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</si>
  <si>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</si>
  <si>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</si>
  <si>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</si>
  <si>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</si>
  <si>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</si>
  <si>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</si>
  <si>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</si>
  <si>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</si>
  <si>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</si>
  <si>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</si>
  <si>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</si>
  <si>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</si>
  <si>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</si>
  <si>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</si>
  <si>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</si>
  <si>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</si>
  <si>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</si>
  <si>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</si>
  <si>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</si>
  <si>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</si>
  <si>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</si>
  <si>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</si>
  <si>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</si>
  <si>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</si>
  <si>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</si>
  <si>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</si>
  <si>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</si>
  <si>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</si>
  <si>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</si>
  <si>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</si>
  <si>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</si>
  <si>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</si>
  <si>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</si>
  <si>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12/01/23 - VENCIMENTO 19/01/23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</si>
</sst>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4" sqref="A4:A5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1534758.96</v>
      </c>
      <c r="C6" s="10">
        <v>1479796.97</v>
      </c>
      <c r="D6" s="10">
        <v>1825982.12</v>
      </c>
      <c r="E6" s="10">
        <v>1119641.4100000001</v>
      </c>
      <c r="F6" s="10">
        <v>1108414.8499999999</v>
      </c>
      <c r="G6" s="10">
        <v>1203579.4399999997</v>
      </c>
      <c r="H6" s="10">
        <v>1091258.59</v>
      </c>
      <c r="I6" s="10">
        <v>1555631.4300000004</v>
      </c>
      <c r="J6" s="10">
        <v>538792.31</v>
      </c>
      <c r="K6" s="10">
        <f>SUM(B6:J6)</f>
        <v>11457856.08</v>
      </c>
      <c r="Q6"/>
      <c r="R6"/>
    </row>
    <row r="7" spans="1:18" ht="27" customHeight="1">
      <c r="A7" s="2" t="s">
        <v>4</v>
      </c>
      <c r="B7" s="19">
        <v>-130371.55</v>
      </c>
      <c r="C7" s="19">
        <v>-81840.87999999999</v>
      </c>
      <c r="D7" s="19">
        <v>-116361.1</v>
      </c>
      <c r="E7" s="19">
        <v>-105814.41</v>
      </c>
      <c r="F7" s="19">
        <v>-55487.21</v>
      </c>
      <c r="G7" s="19">
        <v>-112093</v>
      </c>
      <c r="H7" s="19">
        <v>-41388.880000000005</v>
      </c>
      <c r="I7" s="19">
        <v>-99706.22</v>
      </c>
      <c r="J7" s="19">
        <v>-30110.19</v>
      </c>
      <c r="K7" s="8">
        <f>SUM(B7:J7)</f>
        <v>-773173.4400000001</v>
      </c>
      <c r="Q7"/>
      <c r="R7"/>
    </row>
    <row r="8" spans="1:11" ht="27" customHeight="1">
      <c r="A8" s="6" t="s">
        <v>5</v>
      </c>
      <c r="B8" s="7">
        <f>B6+B7</f>
        <v>1404387.41</v>
      </c>
      <c r="C8" s="7">
        <f aca="true" t="shared" si="0" ref="C8:J8">C6+C7</f>
        <v>1397956.09</v>
      </c>
      <c r="D8" s="7">
        <f t="shared" si="0"/>
        <v>1709621.02</v>
      </c>
      <c r="E8" s="7">
        <f t="shared" si="0"/>
        <v>1013827.0000000001</v>
      </c>
      <c r="F8" s="7">
        <f t="shared" si="0"/>
        <v>1052927.64</v>
      </c>
      <c r="G8" s="7">
        <f t="shared" si="0"/>
        <v>1091486.4399999997</v>
      </c>
      <c r="H8" s="7">
        <f t="shared" si="0"/>
        <v>1049869.71</v>
      </c>
      <c r="I8" s="7">
        <f t="shared" si="0"/>
        <v>1455925.2100000004</v>
      </c>
      <c r="J8" s="7">
        <f t="shared" si="0"/>
        <v>508682.12000000005</v>
      </c>
      <c r="K8" s="7">
        <f>+K7+K6</f>
        <v>10684682.64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711094.8</v>
      </c>
      <c r="C13" s="10">
        <v>473099.08999999997</v>
      </c>
      <c r="D13" s="10">
        <v>1513625.07</v>
      </c>
      <c r="E13" s="10">
        <v>1256698.6400000001</v>
      </c>
      <c r="F13" s="10">
        <v>1304058.7099999997</v>
      </c>
      <c r="G13" s="10">
        <v>784312.4400000001</v>
      </c>
      <c r="H13" s="10">
        <v>424470.6</v>
      </c>
      <c r="I13" s="10">
        <v>552906.4700000001</v>
      </c>
      <c r="J13" s="10">
        <v>679560.8699999999</v>
      </c>
      <c r="K13" s="10">
        <v>851012.8599999999</v>
      </c>
      <c r="L13" s="10">
        <f>SUM(B13:K13)</f>
        <v>8550839.549999999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-128197.72</v>
      </c>
      <c r="C14" s="8">
        <v>-26231.11</v>
      </c>
      <c r="D14" s="8">
        <v>-80766.01999999999</v>
      </c>
      <c r="E14" s="8">
        <v>-66863.70999999999</v>
      </c>
      <c r="F14" s="8">
        <v>-54479.64</v>
      </c>
      <c r="G14" s="8">
        <v>-41876.75</v>
      </c>
      <c r="H14" s="8">
        <v>-25566.06</v>
      </c>
      <c r="I14" s="8">
        <v>-31814</v>
      </c>
      <c r="J14" s="8">
        <v>-29851.8</v>
      </c>
      <c r="K14" s="8">
        <v>-51598.25</v>
      </c>
      <c r="L14" s="8">
        <f>SUM(B14:K14)</f>
        <v>-537245.06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582897.0800000001</v>
      </c>
      <c r="C15" s="7">
        <f aca="true" t="shared" si="1" ref="C15:K15">+C13+C14</f>
        <v>446867.98</v>
      </c>
      <c r="D15" s="7">
        <f t="shared" si="1"/>
        <v>1432859.05</v>
      </c>
      <c r="E15" s="7">
        <f t="shared" si="1"/>
        <v>1189834.9300000002</v>
      </c>
      <c r="F15" s="7">
        <f t="shared" si="1"/>
        <v>1249579.0699999998</v>
      </c>
      <c r="G15" s="7">
        <f t="shared" si="1"/>
        <v>742435.6900000001</v>
      </c>
      <c r="H15" s="7">
        <f t="shared" si="1"/>
        <v>398904.54</v>
      </c>
      <c r="I15" s="7">
        <f t="shared" si="1"/>
        <v>521092.4700000001</v>
      </c>
      <c r="J15" s="7">
        <f t="shared" si="1"/>
        <v>649709.0699999998</v>
      </c>
      <c r="K15" s="7">
        <f t="shared" si="1"/>
        <v>799414.6099999999</v>
      </c>
      <c r="L15" s="7">
        <f>+L13+L14</f>
        <v>8013594.489999998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1331618.1500000001</v>
      </c>
      <c r="C20" s="10">
        <v>982069.8999999998</v>
      </c>
      <c r="D20" s="10">
        <v>880025.1700000002</v>
      </c>
      <c r="E20" s="10">
        <v>261269.53</v>
      </c>
      <c r="F20" s="10">
        <v>878276.95</v>
      </c>
      <c r="G20" s="10">
        <v>1278563.7900000003</v>
      </c>
      <c r="H20" s="10">
        <v>223244.31000000003</v>
      </c>
      <c r="I20" s="10">
        <v>974393.9</v>
      </c>
      <c r="J20" s="10">
        <v>861304.1599999999</v>
      </c>
      <c r="K20" s="10">
        <v>1133402.6199999999</v>
      </c>
      <c r="L20" s="10">
        <v>1043920.4299999998</v>
      </c>
      <c r="M20" s="10">
        <v>585667.84</v>
      </c>
      <c r="N20" s="10">
        <v>300929.9</v>
      </c>
      <c r="O20" s="10">
        <f>SUM(B20:N20)</f>
        <v>10734686.649999999</v>
      </c>
    </row>
    <row r="21" spans="1:15" ht="27" customHeight="1">
      <c r="A21" s="2" t="s">
        <v>4</v>
      </c>
      <c r="B21" s="8">
        <v>-56137.49</v>
      </c>
      <c r="C21" s="8">
        <v>-54456.17</v>
      </c>
      <c r="D21" s="8">
        <v>-40413.45</v>
      </c>
      <c r="E21" s="8">
        <v>-9742.789999999999</v>
      </c>
      <c r="F21" s="8">
        <v>-31824.65</v>
      </c>
      <c r="G21" s="8">
        <v>-48391.25</v>
      </c>
      <c r="H21" s="8">
        <v>-9133.35</v>
      </c>
      <c r="I21" s="8">
        <v>-59268.28</v>
      </c>
      <c r="J21" s="8">
        <v>-42299.02</v>
      </c>
      <c r="K21" s="8">
        <v>-37524.380000000005</v>
      </c>
      <c r="L21" s="8">
        <v>-31066.18</v>
      </c>
      <c r="M21" s="8">
        <v>-22873.45</v>
      </c>
      <c r="N21" s="8">
        <v>-17815.370000000003</v>
      </c>
      <c r="O21" s="8">
        <f>SUM(B21:N21)</f>
        <v>-460945.83</v>
      </c>
    </row>
    <row r="22" spans="1:15" ht="27" customHeight="1">
      <c r="A22" s="6" t="s">
        <v>5</v>
      </c>
      <c r="B22" s="7">
        <f>+B20+B21</f>
        <v>1275480.6600000001</v>
      </c>
      <c r="C22" s="7">
        <f>+C20+C21</f>
        <v>927613.7299999997</v>
      </c>
      <c r="D22" s="7">
        <f aca="true" t="shared" si="2" ref="D22:O22">+D20+D21</f>
        <v>839611.7200000002</v>
      </c>
      <c r="E22" s="7">
        <f t="shared" si="2"/>
        <v>251526.74</v>
      </c>
      <c r="F22" s="7">
        <f t="shared" si="2"/>
        <v>846452.2999999999</v>
      </c>
      <c r="G22" s="7">
        <f t="shared" si="2"/>
        <v>1230172.5400000003</v>
      </c>
      <c r="H22" s="7">
        <f t="shared" si="2"/>
        <v>214110.96000000002</v>
      </c>
      <c r="I22" s="7">
        <f t="shared" si="2"/>
        <v>915125.62</v>
      </c>
      <c r="J22" s="7">
        <f t="shared" si="2"/>
        <v>819005.1399999999</v>
      </c>
      <c r="K22" s="7">
        <f t="shared" si="2"/>
        <v>1095878.2399999998</v>
      </c>
      <c r="L22" s="7">
        <f t="shared" si="2"/>
        <v>1012854.2499999998</v>
      </c>
      <c r="M22" s="7">
        <f t="shared" si="2"/>
        <v>562794.39</v>
      </c>
      <c r="N22" s="7">
        <f t="shared" si="2"/>
        <v>283114.53</v>
      </c>
      <c r="O22" s="7">
        <f t="shared" si="2"/>
        <v>10273740.819999998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2023-01-18T15:24:27Z</dcterms:modified>
  <cp:category/>
  <cp:version/>
  <cp:contentType/>
  <cp:contentStatus/>
</cp:coreProperties>
</file>