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<sst xmlns="http://schemas.openxmlformats.org/spreadsheetml/2006/main" count="81" uniqueCount="63">
  <si>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</si>
  <si>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</si>
  <si>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</si>
  <si>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</si>
  <si>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</si>
  <si>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</si>
  <si>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</si>
  <si>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</si>
  <si>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</si>
  <si>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</si>
  <si>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</si>
  <si>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</si>
  <si>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</si>
  <si>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</si>
  <si>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</si>
  <si>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</si>
  <si>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</si>
  <si>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</si>
  <si>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</si>
  <si>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</si>
  <si>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</si>
  <si>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</si>
  <si>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</si>
  <si>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</si>
  <si>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</si>
  <si>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</si>
  <si>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</si>
  <si>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</si>
  <si>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</si>
  <si>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</si>
  <si>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</si>
  <si>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</si>
  <si>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</si>
  <si>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</si>
  <si>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</si>
  <si>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</si>
  <si>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</si>
  <si>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</si>
  <si>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</si>
  <si>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</si>
  <si>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</si>
  <si>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</si>
  <si>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</si>
  <si>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</si>
  <si>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</si>
  <si>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</si>
  <si>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</si>
  <si>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</si>
  <si>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</si>
  <si>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</si>
  <si>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</si>
  <si>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</si>
  <si>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</si>
  <si>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</si>
  <si>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</si>
  <si>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</si>
  <si>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</si>
  <si>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</si>
  <si>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</si>
  <si>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</si>
  <si>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</si>
  <si>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</si>
  <si>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11/01/23 - VENCIMENTO 18/01/23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</si>
</sst>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1532309.6799999997</v>
      </c>
      <c r="C6" s="10">
        <v>1474666.78</v>
      </c>
      <c r="D6" s="10">
        <v>1822070.36</v>
      </c>
      <c r="E6" s="10">
        <v>1097200.9600000002</v>
      </c>
      <c r="F6" s="10">
        <v>1100692.75</v>
      </c>
      <c r="G6" s="10">
        <v>1204960.32</v>
      </c>
      <c r="H6" s="10">
        <v>1103552.15</v>
      </c>
      <c r="I6" s="10">
        <v>1550922.0200000003</v>
      </c>
      <c r="J6" s="10">
        <v>534718.0400000002</v>
      </c>
      <c r="K6" s="10">
        <f>SUM(B6:J6)</f>
        <v>11421093.06</v>
      </c>
      <c r="Q6"/>
      <c r="R6"/>
    </row>
    <row r="7" spans="1:18" ht="27" customHeight="1">
      <c r="A7" s="2" t="s">
        <v>4</v>
      </c>
      <c r="B7" s="19">
        <v>-133409.58000000002</v>
      </c>
      <c r="C7" s="19">
        <v>-81450.03</v>
      </c>
      <c r="D7" s="19">
        <v>-120472.68999999999</v>
      </c>
      <c r="E7" s="19">
        <v>-115756.5</v>
      </c>
      <c r="F7" s="19">
        <v>-54852.329999999994</v>
      </c>
      <c r="G7" s="19">
        <v>-118498.65</v>
      </c>
      <c r="H7" s="19">
        <v>-44124.37</v>
      </c>
      <c r="I7" s="19">
        <v>-100854.83</v>
      </c>
      <c r="J7" s="19">
        <v>-30802.9</v>
      </c>
      <c r="K7" s="8">
        <f>SUM(B7:J7)</f>
        <v>-800221.88</v>
      </c>
      <c r="Q7"/>
      <c r="R7"/>
    </row>
    <row r="8" spans="1:11" ht="27" customHeight="1">
      <c r="A8" s="6" t="s">
        <v>5</v>
      </c>
      <c r="B8" s="7">
        <f>B6+B7</f>
        <v>1398900.0999999996</v>
      </c>
      <c r="C8" s="7">
        <f aca="true" t="shared" si="0" ref="C8:J8">C6+C7</f>
        <v>1393216.75</v>
      </c>
      <c r="D8" s="7">
        <f t="shared" si="0"/>
        <v>1701597.6700000002</v>
      </c>
      <c r="E8" s="7">
        <f t="shared" si="0"/>
        <v>981444.4600000002</v>
      </c>
      <c r="F8" s="7">
        <f t="shared" si="0"/>
        <v>1045840.42</v>
      </c>
      <c r="G8" s="7">
        <f t="shared" si="0"/>
        <v>1086461.6700000002</v>
      </c>
      <c r="H8" s="7">
        <f t="shared" si="0"/>
        <v>1059427.7799999998</v>
      </c>
      <c r="I8" s="7">
        <f t="shared" si="0"/>
        <v>1450067.1900000002</v>
      </c>
      <c r="J8" s="7">
        <f t="shared" si="0"/>
        <v>503915.14000000013</v>
      </c>
      <c r="K8" s="7">
        <f>+K7+K6</f>
        <v>10620871.18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708521.2300000001</v>
      </c>
      <c r="C13" s="10">
        <v>470291.97000000003</v>
      </c>
      <c r="D13" s="10">
        <v>1504115.6300000004</v>
      </c>
      <c r="E13" s="10">
        <v>1251097.27</v>
      </c>
      <c r="F13" s="10">
        <v>1299754.7899999998</v>
      </c>
      <c r="G13" s="10">
        <v>771884.4099999999</v>
      </c>
      <c r="H13" s="10">
        <v>423291.8299999999</v>
      </c>
      <c r="I13" s="10">
        <v>548750.4500000001</v>
      </c>
      <c r="J13" s="10">
        <v>676635.1499999999</v>
      </c>
      <c r="K13" s="10">
        <v>847009.26</v>
      </c>
      <c r="L13" s="10">
        <f>SUM(B13:K13)</f>
        <v>8501351.99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-127594.92</v>
      </c>
      <c r="C14" s="8">
        <v>-25244.22</v>
      </c>
      <c r="D14" s="8">
        <v>-79799.85</v>
      </c>
      <c r="E14" s="8">
        <v>-65247.619999999995</v>
      </c>
      <c r="F14" s="8">
        <v>-54135.16</v>
      </c>
      <c r="G14" s="8">
        <v>-40601.28999999999</v>
      </c>
      <c r="H14" s="8">
        <v>-25187.66</v>
      </c>
      <c r="I14" s="8">
        <v>-32515.980000000003</v>
      </c>
      <c r="J14" s="8">
        <v>-29460.2</v>
      </c>
      <c r="K14" s="8">
        <v>-50128.65</v>
      </c>
      <c r="L14" s="8">
        <f>SUM(B14:K14)</f>
        <v>-529915.5499999999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580926.31</v>
      </c>
      <c r="C15" s="7">
        <f aca="true" t="shared" si="1" ref="C15:K15">+C13+C14</f>
        <v>445047.75</v>
      </c>
      <c r="D15" s="7">
        <f t="shared" si="1"/>
        <v>1424315.7800000003</v>
      </c>
      <c r="E15" s="7">
        <f t="shared" si="1"/>
        <v>1185849.65</v>
      </c>
      <c r="F15" s="7">
        <f t="shared" si="1"/>
        <v>1245619.63</v>
      </c>
      <c r="G15" s="7">
        <f t="shared" si="1"/>
        <v>731283.1199999999</v>
      </c>
      <c r="H15" s="7">
        <f t="shared" si="1"/>
        <v>398104.1699999999</v>
      </c>
      <c r="I15" s="7">
        <f t="shared" si="1"/>
        <v>516234.4700000001</v>
      </c>
      <c r="J15" s="7">
        <f t="shared" si="1"/>
        <v>647174.95</v>
      </c>
      <c r="K15" s="7">
        <f t="shared" si="1"/>
        <v>796880.61</v>
      </c>
      <c r="L15" s="7">
        <f>+L13+L14</f>
        <v>7971436.44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1330665.5399999998</v>
      </c>
      <c r="C20" s="10">
        <v>982333.6699999999</v>
      </c>
      <c r="D20" s="10">
        <v>880261.5300000001</v>
      </c>
      <c r="E20" s="10">
        <v>262340.12</v>
      </c>
      <c r="F20" s="10">
        <v>874647.6399999999</v>
      </c>
      <c r="G20" s="10">
        <v>1275216.02</v>
      </c>
      <c r="H20" s="10">
        <v>228153.38</v>
      </c>
      <c r="I20" s="10">
        <v>974688.0800000001</v>
      </c>
      <c r="J20" s="10">
        <v>866372.8499999999</v>
      </c>
      <c r="K20" s="10">
        <v>1125779.0199999998</v>
      </c>
      <c r="L20" s="10">
        <v>1041713.1399999999</v>
      </c>
      <c r="M20" s="10">
        <v>587393.42</v>
      </c>
      <c r="N20" s="10">
        <v>300932.21</v>
      </c>
      <c r="O20" s="10">
        <f>SUM(B20:N20)</f>
        <v>10730496.620000001</v>
      </c>
    </row>
    <row r="21" spans="1:15" ht="27" customHeight="1">
      <c r="A21" s="2" t="s">
        <v>4</v>
      </c>
      <c r="B21" s="8">
        <v>-54563.579999999994</v>
      </c>
      <c r="C21" s="8">
        <v>-53916.26</v>
      </c>
      <c r="D21" s="8">
        <v>-40124.34</v>
      </c>
      <c r="E21" s="8">
        <v>-9735.279999999999</v>
      </c>
      <c r="F21" s="8">
        <v>-31947.85</v>
      </c>
      <c r="G21" s="8">
        <v>-47613.74</v>
      </c>
      <c r="H21" s="8">
        <v>-9848.720000000001</v>
      </c>
      <c r="I21" s="8">
        <v>-59185.96</v>
      </c>
      <c r="J21" s="8">
        <v>-42703.28</v>
      </c>
      <c r="K21" s="8">
        <v>-36593.41</v>
      </c>
      <c r="L21" s="8">
        <v>-30029.07</v>
      </c>
      <c r="M21" s="8">
        <v>-23008.02</v>
      </c>
      <c r="N21" s="8">
        <v>-17641.71</v>
      </c>
      <c r="O21" s="8">
        <f>SUM(B21:N21)</f>
        <v>-456911.2200000001</v>
      </c>
    </row>
    <row r="22" spans="1:15" ht="27" customHeight="1">
      <c r="A22" s="6" t="s">
        <v>5</v>
      </c>
      <c r="B22" s="7">
        <f>+B20+B21</f>
        <v>1276101.9599999997</v>
      </c>
      <c r="C22" s="7">
        <f>+C20+C21</f>
        <v>928417.4099999999</v>
      </c>
      <c r="D22" s="7">
        <f aca="true" t="shared" si="2" ref="D22:O22">+D20+D21</f>
        <v>840137.1900000002</v>
      </c>
      <c r="E22" s="7">
        <f t="shared" si="2"/>
        <v>252604.84</v>
      </c>
      <c r="F22" s="7">
        <f t="shared" si="2"/>
        <v>842699.7899999999</v>
      </c>
      <c r="G22" s="7">
        <f t="shared" si="2"/>
        <v>1227602.28</v>
      </c>
      <c r="H22" s="7">
        <f t="shared" si="2"/>
        <v>218304.66</v>
      </c>
      <c r="I22" s="7">
        <f t="shared" si="2"/>
        <v>915502.1200000001</v>
      </c>
      <c r="J22" s="7">
        <f t="shared" si="2"/>
        <v>823669.5699999998</v>
      </c>
      <c r="K22" s="7">
        <f t="shared" si="2"/>
        <v>1089185.6099999999</v>
      </c>
      <c r="L22" s="7">
        <f t="shared" si="2"/>
        <v>1011684.07</v>
      </c>
      <c r="M22" s="7">
        <f t="shared" si="2"/>
        <v>564385.4</v>
      </c>
      <c r="N22" s="7">
        <f t="shared" si="2"/>
        <v>283290.5</v>
      </c>
      <c r="O22" s="7">
        <f t="shared" si="2"/>
        <v>10273585.4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2023-01-18T11:04:48Z</dcterms:modified>
  <cp:category/>
  <cp:version/>
  <cp:contentType/>
  <cp:contentStatus/>
</cp:coreProperties>
</file>