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<sst xmlns="http://schemas.openxmlformats.org/spreadsheetml/2006/main" count="81" uniqueCount="63">
  <si>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</si>
  <si>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</si>
  <si>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</si>
  <si>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</si>
  <si>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</si>
  <si>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</si>
  <si>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</si>
  <si>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</si>
  <si>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</si>
  <si>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</si>
  <si>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</si>
  <si>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</si>
  <si>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</si>
  <si>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</si>
  <si>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</si>
  <si>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</si>
  <si>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</si>
  <si>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</si>
  <si>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</si>
  <si>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</si>
  <si>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</si>
  <si>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</si>
  <si>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</si>
  <si>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</si>
  <si>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</si>
  <si>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</si>
  <si>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</si>
  <si>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</si>
  <si>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</si>
  <si>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</si>
  <si>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</si>
  <si>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</si>
  <si>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</si>
  <si>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</si>
  <si>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</si>
  <si>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</si>
  <si>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</si>
  <si>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</si>
  <si>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</si>
  <si>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</si>
  <si>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</si>
  <si>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</si>
  <si>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</si>
  <si>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</si>
  <si>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</si>
  <si>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</si>
  <si>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</si>
  <si>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</si>
  <si>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</si>
  <si>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</si>
  <si>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</si>
  <si>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</si>
  <si>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</si>
  <si>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</si>
  <si>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</si>
  <si>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</si>
  <si>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</si>
  <si>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</si>
  <si>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</si>
  <si>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</si>
  <si>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</si>
  <si>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</si>
  <si>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10/01/23 - VENCIMENTO 17/01/23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</si>
</sst>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1532870.24</v>
      </c>
      <c r="C6" s="10">
        <v>1475759.52</v>
      </c>
      <c r="D6" s="10">
        <v>1820055.61</v>
      </c>
      <c r="E6" s="10">
        <v>1120622.3</v>
      </c>
      <c r="F6" s="10">
        <v>1100528.6199999999</v>
      </c>
      <c r="G6" s="10">
        <v>1193606.9</v>
      </c>
      <c r="H6" s="10">
        <v>1099315.24</v>
      </c>
      <c r="I6" s="10">
        <v>1545930.35</v>
      </c>
      <c r="J6" s="10">
        <v>538463.55</v>
      </c>
      <c r="K6" s="10">
        <f>SUM(B6:J6)</f>
        <v>11427152.33</v>
      </c>
      <c r="Q6"/>
      <c r="R6"/>
    </row>
    <row r="7" spans="1:18" ht="27" customHeight="1">
      <c r="A7" s="2" t="s">
        <v>4</v>
      </c>
      <c r="B7" s="19">
        <v>-207754.63</v>
      </c>
      <c r="C7" s="19">
        <v>-82358.98</v>
      </c>
      <c r="D7" s="19">
        <v>-142396.91</v>
      </c>
      <c r="E7" s="19">
        <v>-158697.05</v>
      </c>
      <c r="F7" s="19">
        <v>-71557.84</v>
      </c>
      <c r="G7" s="19">
        <v>-194272.08000000002</v>
      </c>
      <c r="H7" s="19">
        <v>-54105.509999999995</v>
      </c>
      <c r="I7" s="19">
        <v>-121144.09</v>
      </c>
      <c r="J7" s="19">
        <v>-36473.26</v>
      </c>
      <c r="K7" s="8">
        <f>SUM(B7:J7)</f>
        <v>-1068760.3499999999</v>
      </c>
      <c r="Q7"/>
      <c r="R7"/>
    </row>
    <row r="8" spans="1:11" ht="27" customHeight="1">
      <c r="A8" s="6" t="s">
        <v>5</v>
      </c>
      <c r="B8" s="7">
        <f>B6+B7</f>
        <v>1325115.6099999999</v>
      </c>
      <c r="C8" s="7">
        <f aca="true" t="shared" si="0" ref="C8:J8">C6+C7</f>
        <v>1393400.54</v>
      </c>
      <c r="D8" s="7">
        <f t="shared" si="0"/>
        <v>1677658.7000000002</v>
      </c>
      <c r="E8" s="7">
        <f t="shared" si="0"/>
        <v>961925.25</v>
      </c>
      <c r="F8" s="7">
        <f t="shared" si="0"/>
        <v>1028970.7799999999</v>
      </c>
      <c r="G8" s="7">
        <f t="shared" si="0"/>
        <v>999334.8199999998</v>
      </c>
      <c r="H8" s="7">
        <f t="shared" si="0"/>
        <v>1045209.73</v>
      </c>
      <c r="I8" s="7">
        <f t="shared" si="0"/>
        <v>1424786.26</v>
      </c>
      <c r="J8" s="7">
        <f t="shared" si="0"/>
        <v>501990.29000000004</v>
      </c>
      <c r="K8" s="7">
        <f>+K7+K6</f>
        <v>10358391.98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710510.17</v>
      </c>
      <c r="C13" s="10">
        <v>470873.13</v>
      </c>
      <c r="D13" s="10">
        <v>1507753.9600000002</v>
      </c>
      <c r="E13" s="10">
        <v>1249469.9100000001</v>
      </c>
      <c r="F13" s="10">
        <v>1296668.49</v>
      </c>
      <c r="G13" s="10">
        <v>778840.3600000001</v>
      </c>
      <c r="H13" s="10">
        <v>421652.79</v>
      </c>
      <c r="I13" s="10">
        <v>549320.7900000002</v>
      </c>
      <c r="J13" s="10">
        <v>676033.0999999999</v>
      </c>
      <c r="K13" s="10">
        <v>845208.9899999999</v>
      </c>
      <c r="L13" s="10">
        <f>SUM(B13:K13)</f>
        <v>8506331.69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-129888.6</v>
      </c>
      <c r="C14" s="8">
        <v>-27615.82</v>
      </c>
      <c r="D14" s="8">
        <v>-83840.33</v>
      </c>
      <c r="E14" s="8">
        <v>-68075.53</v>
      </c>
      <c r="F14" s="8">
        <v>-55739.869999999995</v>
      </c>
      <c r="G14" s="8">
        <v>-40907.46</v>
      </c>
      <c r="H14" s="8">
        <v>-29489.57</v>
      </c>
      <c r="I14" s="8">
        <v>-40522.92</v>
      </c>
      <c r="J14" s="8">
        <v>-31047.31</v>
      </c>
      <c r="K14" s="8">
        <v>-51632.16</v>
      </c>
      <c r="L14" s="8">
        <f>SUM(B14:K14)</f>
        <v>-558759.5700000001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580621.5700000001</v>
      </c>
      <c r="C15" s="7">
        <f aca="true" t="shared" si="1" ref="C15:K15">+C13+C14</f>
        <v>443257.31</v>
      </c>
      <c r="D15" s="7">
        <f t="shared" si="1"/>
        <v>1423913.6300000001</v>
      </c>
      <c r="E15" s="7">
        <f t="shared" si="1"/>
        <v>1181394.3800000001</v>
      </c>
      <c r="F15" s="7">
        <f t="shared" si="1"/>
        <v>1240928.62</v>
      </c>
      <c r="G15" s="7">
        <f t="shared" si="1"/>
        <v>737932.9000000001</v>
      </c>
      <c r="H15" s="7">
        <f t="shared" si="1"/>
        <v>392163.22</v>
      </c>
      <c r="I15" s="7">
        <f t="shared" si="1"/>
        <v>508797.87000000017</v>
      </c>
      <c r="J15" s="7">
        <f t="shared" si="1"/>
        <v>644985.7899999998</v>
      </c>
      <c r="K15" s="7">
        <f t="shared" si="1"/>
        <v>793576.8299999998</v>
      </c>
      <c r="L15" s="7">
        <f>+L13+L14</f>
        <v>7947572.119999999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1332300.3299999998</v>
      </c>
      <c r="C20" s="10">
        <v>989697.5299999999</v>
      </c>
      <c r="D20" s="10">
        <v>889269.1400000002</v>
      </c>
      <c r="E20" s="10">
        <v>264311.32</v>
      </c>
      <c r="F20" s="10">
        <v>877815.31</v>
      </c>
      <c r="G20" s="10">
        <v>1276099.01</v>
      </c>
      <c r="H20" s="10">
        <v>231999.3</v>
      </c>
      <c r="I20" s="10">
        <v>969544.5000000001</v>
      </c>
      <c r="J20" s="10">
        <v>859112.9199999999</v>
      </c>
      <c r="K20" s="10">
        <v>1129228.97</v>
      </c>
      <c r="L20" s="10">
        <v>1040445.8699999999</v>
      </c>
      <c r="M20" s="10">
        <v>583924.74</v>
      </c>
      <c r="N20" s="10">
        <v>300725.63000000006</v>
      </c>
      <c r="O20" s="10">
        <f>SUM(B20:N20)</f>
        <v>10744474.57</v>
      </c>
    </row>
    <row r="21" spans="1:15" ht="27" customHeight="1">
      <c r="A21" s="2" t="s">
        <v>4</v>
      </c>
      <c r="B21" s="8">
        <v>-55980.38</v>
      </c>
      <c r="C21" s="8">
        <v>-56083.630000000005</v>
      </c>
      <c r="D21" s="8">
        <v>-41750.51</v>
      </c>
      <c r="E21" s="8">
        <v>-10060.880000000001</v>
      </c>
      <c r="F21" s="8">
        <v>-34474.74</v>
      </c>
      <c r="G21" s="8">
        <v>-49272.54</v>
      </c>
      <c r="H21" s="8">
        <v>-9863.210000000001</v>
      </c>
      <c r="I21" s="8">
        <v>-59693.79</v>
      </c>
      <c r="J21" s="8">
        <v>-42813.82</v>
      </c>
      <c r="K21" s="8">
        <v>-37922.61</v>
      </c>
      <c r="L21" s="8">
        <v>-32280.58</v>
      </c>
      <c r="M21" s="8">
        <v>-22948.25</v>
      </c>
      <c r="N21" s="8">
        <v>-18324.489999999998</v>
      </c>
      <c r="O21" s="8">
        <f>SUM(B21:N21)</f>
        <v>-471469.43</v>
      </c>
    </row>
    <row r="22" spans="1:15" ht="27" customHeight="1">
      <c r="A22" s="6" t="s">
        <v>5</v>
      </c>
      <c r="B22" s="7">
        <f>+B20+B21</f>
        <v>1276319.95</v>
      </c>
      <c r="C22" s="7">
        <f>+C20+C21</f>
        <v>933613.8999999999</v>
      </c>
      <c r="D22" s="7">
        <f aca="true" t="shared" si="2" ref="D22:O22">+D20+D21</f>
        <v>847518.6300000002</v>
      </c>
      <c r="E22" s="7">
        <f t="shared" si="2"/>
        <v>254250.44</v>
      </c>
      <c r="F22" s="7">
        <f t="shared" si="2"/>
        <v>843340.5700000001</v>
      </c>
      <c r="G22" s="7">
        <f t="shared" si="2"/>
        <v>1226826.47</v>
      </c>
      <c r="H22" s="7">
        <f t="shared" si="2"/>
        <v>222136.09</v>
      </c>
      <c r="I22" s="7">
        <f t="shared" si="2"/>
        <v>909850.7100000001</v>
      </c>
      <c r="J22" s="7">
        <f t="shared" si="2"/>
        <v>816299.1</v>
      </c>
      <c r="K22" s="7">
        <f t="shared" si="2"/>
        <v>1091306.3599999999</v>
      </c>
      <c r="L22" s="7">
        <f t="shared" si="2"/>
        <v>1008165.2899999999</v>
      </c>
      <c r="M22" s="7">
        <f t="shared" si="2"/>
        <v>560976.49</v>
      </c>
      <c r="N22" s="7">
        <f t="shared" si="2"/>
        <v>282401.1400000001</v>
      </c>
      <c r="O22" s="7">
        <f t="shared" si="2"/>
        <v>10273005.14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2023-01-18T11:03:18Z</dcterms:modified>
  <cp:category/>
  <cp:version/>
  <cp:contentType/>
  <cp:contentStatus/>
</cp:coreProperties>
</file>