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<sst xmlns="http://schemas.openxmlformats.org/spreadsheetml/2006/main" count="81" uniqueCount="63">
  <si>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</si>
  <si>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</si>
  <si>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</si>
  <si>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</si>
  <si>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</si>
  <si>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</si>
  <si>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</si>
  <si>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</si>
  <si>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</si>
  <si>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</si>
  <si>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</si>
  <si>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</si>
  <si>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</si>
  <si>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</si>
  <si>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</si>
  <si>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</si>
  <si>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</si>
  <si>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</si>
  <si>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</si>
  <si>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</si>
  <si>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</si>
  <si>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</si>
  <si>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</si>
  <si>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</si>
  <si>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</si>
  <si>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</si>
  <si>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</si>
  <si>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</si>
  <si>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</si>
  <si>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</si>
  <si>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</si>
  <si>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</si>
  <si>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</si>
  <si>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</si>
  <si>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</si>
  <si>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</si>
  <si>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</si>
  <si>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</si>
  <si>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</si>
  <si>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</si>
  <si>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</si>
  <si>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</si>
  <si>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</si>
  <si>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</si>
  <si>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</si>
  <si>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</si>
  <si>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</si>
  <si>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</si>
  <si>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</si>
  <si>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</si>
  <si>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</si>
  <si>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</si>
  <si>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</si>
  <si>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</si>
  <si>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</si>
  <si>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</si>
  <si>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</si>
  <si>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</si>
  <si>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</si>
  <si>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</si>
  <si>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</si>
  <si>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</si>
  <si>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08/01/23 - VENCIMENTO 13/01/23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</si>
</sst>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477633.04000000004</v>
      </c>
      <c r="C6" s="10">
        <v>433989.33</v>
      </c>
      <c r="D6" s="10">
        <v>622121.49</v>
      </c>
      <c r="E6" s="10">
        <v>314421.0999999999</v>
      </c>
      <c r="F6" s="10">
        <v>423580.00999999995</v>
      </c>
      <c r="G6" s="10">
        <v>457215.58</v>
      </c>
      <c r="H6" s="10">
        <v>408852</v>
      </c>
      <c r="I6" s="10">
        <v>561024.7999999999</v>
      </c>
      <c r="J6" s="10">
        <v>130822.12000000001</v>
      </c>
      <c r="K6" s="10">
        <f>SUM(B6:J6)</f>
        <v>3829659.4699999997</v>
      </c>
      <c r="Q6"/>
      <c r="R6"/>
    </row>
    <row r="7" spans="1:18" ht="27" customHeight="1">
      <c r="A7" s="2" t="s">
        <v>4</v>
      </c>
      <c r="B7" s="19">
        <v>-34511.57</v>
      </c>
      <c r="C7" s="19">
        <v>-31204.1</v>
      </c>
      <c r="D7" s="19">
        <v>-62821.62</v>
      </c>
      <c r="E7" s="19">
        <v>-20576.09</v>
      </c>
      <c r="F7" s="19">
        <v>-28841.64</v>
      </c>
      <c r="G7" s="19">
        <v>-21665.52</v>
      </c>
      <c r="H7" s="19">
        <v>-19214.03</v>
      </c>
      <c r="I7" s="19">
        <v>-40472.72</v>
      </c>
      <c r="J7" s="19">
        <v>-11853.68</v>
      </c>
      <c r="K7" s="8">
        <f>SUM(B7:J7)</f>
        <v>-271160.97000000003</v>
      </c>
      <c r="Q7"/>
      <c r="R7"/>
    </row>
    <row r="8" spans="1:11" ht="27" customHeight="1">
      <c r="A8" s="6" t="s">
        <v>5</v>
      </c>
      <c r="B8" s="7">
        <f>B6+B7</f>
        <v>443121.47000000003</v>
      </c>
      <c r="C8" s="7">
        <f aca="true" t="shared" si="0" ref="C8:J8">C6+C7</f>
        <v>402785.23000000004</v>
      </c>
      <c r="D8" s="7">
        <f t="shared" si="0"/>
        <v>559299.87</v>
      </c>
      <c r="E8" s="7">
        <f t="shared" si="0"/>
        <v>293845.0099999999</v>
      </c>
      <c r="F8" s="7">
        <f t="shared" si="0"/>
        <v>394738.36999999994</v>
      </c>
      <c r="G8" s="7">
        <f t="shared" si="0"/>
        <v>435550.06</v>
      </c>
      <c r="H8" s="7">
        <f t="shared" si="0"/>
        <v>389637.97</v>
      </c>
      <c r="I8" s="7">
        <f t="shared" si="0"/>
        <v>520552.07999999996</v>
      </c>
      <c r="J8" s="7">
        <f t="shared" si="0"/>
        <v>118968.44</v>
      </c>
      <c r="K8" s="7">
        <f>+K7+K6</f>
        <v>3558498.4999999995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199009.87999999998</v>
      </c>
      <c r="C13" s="10">
        <v>147653.26</v>
      </c>
      <c r="D13" s="10">
        <v>510961.30999999994</v>
      </c>
      <c r="E13" s="10">
        <v>489072.72</v>
      </c>
      <c r="F13" s="10">
        <v>506592.83999999997</v>
      </c>
      <c r="G13" s="10">
        <v>219907.16999999998</v>
      </c>
      <c r="H13" s="10">
        <v>146369.15</v>
      </c>
      <c r="I13" s="10">
        <v>197089.75</v>
      </c>
      <c r="J13" s="10">
        <v>169873.75</v>
      </c>
      <c r="K13" s="10">
        <v>300924.91</v>
      </c>
      <c r="L13" s="10">
        <f>SUM(B13:K13)</f>
        <v>2887454.7399999998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-112695.07</v>
      </c>
      <c r="C14" s="8">
        <v>-10934.27</v>
      </c>
      <c r="D14" s="8">
        <v>-39901.85</v>
      </c>
      <c r="E14" s="8">
        <v>-39357.97</v>
      </c>
      <c r="F14" s="8">
        <v>-35201.91</v>
      </c>
      <c r="G14" s="8">
        <v>-16304.87</v>
      </c>
      <c r="H14" s="8">
        <v>-15502.51</v>
      </c>
      <c r="I14" s="8">
        <v>-12155.05</v>
      </c>
      <c r="J14" s="8">
        <v>-9117.68</v>
      </c>
      <c r="K14" s="8">
        <v>-23093.760000000002</v>
      </c>
      <c r="L14" s="8">
        <f>SUM(B14:K14)</f>
        <v>-314264.94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86314.80999999997</v>
      </c>
      <c r="C15" s="7">
        <f aca="true" t="shared" si="1" ref="C15:K15">+C13+C14</f>
        <v>136718.99000000002</v>
      </c>
      <c r="D15" s="7">
        <f t="shared" si="1"/>
        <v>471059.45999999996</v>
      </c>
      <c r="E15" s="7">
        <f t="shared" si="1"/>
        <v>449714.75</v>
      </c>
      <c r="F15" s="7">
        <f t="shared" si="1"/>
        <v>471390.92999999993</v>
      </c>
      <c r="G15" s="7">
        <f t="shared" si="1"/>
        <v>203602.3</v>
      </c>
      <c r="H15" s="7">
        <f t="shared" si="1"/>
        <v>130866.64</v>
      </c>
      <c r="I15" s="7">
        <f t="shared" si="1"/>
        <v>184934.7</v>
      </c>
      <c r="J15" s="7">
        <f t="shared" si="1"/>
        <v>160756.07</v>
      </c>
      <c r="K15" s="7">
        <f t="shared" si="1"/>
        <v>277831.14999999997</v>
      </c>
      <c r="L15" s="7">
        <f>+L13+L14</f>
        <v>2573189.8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564208.8600000001</v>
      </c>
      <c r="C20" s="10">
        <v>405002.49000000005</v>
      </c>
      <c r="D20" s="10">
        <v>378154.55000000005</v>
      </c>
      <c r="E20" s="10">
        <v>113143.54000000001</v>
      </c>
      <c r="F20" s="10">
        <v>367425.25999999995</v>
      </c>
      <c r="G20" s="10">
        <v>490830.3599999999</v>
      </c>
      <c r="H20" s="10">
        <v>98862.95999999999</v>
      </c>
      <c r="I20" s="10">
        <v>364234.80999999994</v>
      </c>
      <c r="J20" s="10">
        <v>350830.41</v>
      </c>
      <c r="K20" s="10">
        <v>501408.25000000006</v>
      </c>
      <c r="L20" s="10">
        <v>472284.09</v>
      </c>
      <c r="M20" s="10">
        <v>235858.46</v>
      </c>
      <c r="N20" s="10">
        <v>102711.66999999998</v>
      </c>
      <c r="O20" s="10">
        <f>SUM(B20:N20)</f>
        <v>4444955.71</v>
      </c>
    </row>
    <row r="21" spans="1:15" ht="27" customHeight="1">
      <c r="A21" s="2" t="s">
        <v>4</v>
      </c>
      <c r="B21" s="8">
        <v>-37874.53</v>
      </c>
      <c r="C21" s="8">
        <v>-33728.26</v>
      </c>
      <c r="D21" s="8">
        <v>-27434.69</v>
      </c>
      <c r="E21" s="8">
        <v>-5444.4</v>
      </c>
      <c r="F21" s="8">
        <v>-22833.37</v>
      </c>
      <c r="G21" s="8">
        <v>-30034.120000000003</v>
      </c>
      <c r="H21" s="8">
        <v>-5374.88</v>
      </c>
      <c r="I21" s="8">
        <v>-33733.58</v>
      </c>
      <c r="J21" s="8">
        <v>-26210.870000000003</v>
      </c>
      <c r="K21" s="8">
        <v>-29322.27</v>
      </c>
      <c r="L21" s="8">
        <v>-22542.33</v>
      </c>
      <c r="M21" s="8">
        <v>-12061.03</v>
      </c>
      <c r="N21" s="8">
        <v>-6725.15</v>
      </c>
      <c r="O21" s="8">
        <f>SUM(B21:N21)</f>
        <v>-293319.48000000004</v>
      </c>
    </row>
    <row r="22" spans="1:15" ht="27" customHeight="1">
      <c r="A22" s="6" t="s">
        <v>5</v>
      </c>
      <c r="B22" s="7">
        <f>+B20+B21</f>
        <v>526334.3300000001</v>
      </c>
      <c r="C22" s="7">
        <f>+C20+C21</f>
        <v>371274.23000000004</v>
      </c>
      <c r="D22" s="7">
        <f aca="true" t="shared" si="2" ref="D22:O22">+D20+D21</f>
        <v>350719.86000000004</v>
      </c>
      <c r="E22" s="7">
        <f t="shared" si="2"/>
        <v>107699.14000000001</v>
      </c>
      <c r="F22" s="7">
        <f t="shared" si="2"/>
        <v>344591.88999999996</v>
      </c>
      <c r="G22" s="7">
        <f t="shared" si="2"/>
        <v>460796.23999999993</v>
      </c>
      <c r="H22" s="7">
        <f t="shared" si="2"/>
        <v>93488.07999999999</v>
      </c>
      <c r="I22" s="7">
        <f t="shared" si="2"/>
        <v>330501.2299999999</v>
      </c>
      <c r="J22" s="7">
        <f t="shared" si="2"/>
        <v>324619.54</v>
      </c>
      <c r="K22" s="7">
        <f t="shared" si="2"/>
        <v>472085.98000000004</v>
      </c>
      <c r="L22" s="7">
        <f t="shared" si="2"/>
        <v>449741.76</v>
      </c>
      <c r="M22" s="7">
        <f t="shared" si="2"/>
        <v>223797.43</v>
      </c>
      <c r="N22" s="7">
        <f t="shared" si="2"/>
        <v>95986.51999999999</v>
      </c>
      <c r="O22" s="7">
        <f t="shared" si="2"/>
        <v>4151636.23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2023-01-18T10:53:40Z</dcterms:modified>
  <cp:category/>
  <cp:version/>
  <cp:contentType/>
  <cp:contentStatus/>
</cp:coreProperties>
</file>