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<sst xmlns="http://schemas.openxmlformats.org/spreadsheetml/2006/main" count="81" uniqueCount="63">
  <si>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</si>
  <si>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</si>
  <si>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</si>
  <si>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</si>
  <si>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</si>
  <si>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</si>
  <si>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</si>
  <si>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</si>
  <si>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</si>
  <si>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</si>
  <si>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</si>
  <si>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</si>
  <si>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</si>
  <si>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</si>
  <si>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</si>
  <si>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</si>
  <si>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</si>
  <si>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</si>
  <si>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</si>
  <si>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</si>
  <si>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</si>
  <si>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</si>
  <si>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</si>
  <si>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</si>
  <si>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</si>
  <si>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</si>
  <si>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</si>
  <si>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</si>
  <si>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</si>
  <si>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</si>
  <si>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</si>
  <si>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</si>
  <si>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</si>
  <si>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</si>
  <si>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</si>
  <si>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</si>
  <si>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</si>
  <si>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</si>
  <si>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</si>
  <si>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</si>
  <si>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</si>
  <si>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</si>
  <si>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</si>
  <si>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</si>
  <si>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</si>
  <si>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</si>
  <si>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</si>
  <si>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</si>
  <si>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</si>
  <si>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</si>
  <si>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</si>
  <si>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</si>
  <si>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</si>
  <si>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</si>
  <si>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</si>
  <si>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</si>
  <si>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</si>
  <si>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</si>
  <si>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</si>
  <si>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</si>
  <si>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</si>
  <si>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</si>
  <si>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07/01/23 - VENCIMENTO 13/01/23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</si>
</sst>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876792.8099999999</v>
      </c>
      <c r="C6" s="10">
        <v>864045.0399999999</v>
      </c>
      <c r="D6" s="10">
        <v>1174317.09</v>
      </c>
      <c r="E6" s="10">
        <v>604179</v>
      </c>
      <c r="F6" s="10">
        <v>705932.46</v>
      </c>
      <c r="G6" s="10">
        <v>849301.37</v>
      </c>
      <c r="H6" s="10">
        <v>719809.79</v>
      </c>
      <c r="I6" s="10">
        <v>933108.96</v>
      </c>
      <c r="J6" s="10">
        <v>231688.57000000004</v>
      </c>
      <c r="K6" s="10">
        <f>SUM(B6:J6)</f>
        <v>6959175.090000001</v>
      </c>
      <c r="Q6"/>
      <c r="R6"/>
    </row>
    <row r="7" spans="1:18" ht="27" customHeight="1">
      <c r="A7" s="2" t="s">
        <v>4</v>
      </c>
      <c r="B7" s="19">
        <v>-54049.270000000004</v>
      </c>
      <c r="C7" s="19">
        <v>-52509.06</v>
      </c>
      <c r="D7" s="19">
        <v>-88814.74</v>
      </c>
      <c r="E7" s="19">
        <v>-35157.770000000004</v>
      </c>
      <c r="F7" s="19">
        <v>-41033.96</v>
      </c>
      <c r="G7" s="19">
        <v>-30002.86</v>
      </c>
      <c r="H7" s="19">
        <v>-26874.97</v>
      </c>
      <c r="I7" s="19">
        <v>-57562.58</v>
      </c>
      <c r="J7" s="19">
        <v>-14814.88</v>
      </c>
      <c r="K7" s="8">
        <f>SUM(B7:J7)</f>
        <v>-400820.09</v>
      </c>
      <c r="Q7"/>
      <c r="R7"/>
    </row>
    <row r="8" spans="1:11" ht="27" customHeight="1">
      <c r="A8" s="6" t="s">
        <v>5</v>
      </c>
      <c r="B8" s="7">
        <f>B6+B7</f>
        <v>822743.5399999999</v>
      </c>
      <c r="C8" s="7">
        <f aca="true" t="shared" si="0" ref="C8:J8">C6+C7</f>
        <v>811535.98</v>
      </c>
      <c r="D8" s="7">
        <f t="shared" si="0"/>
        <v>1085502.35</v>
      </c>
      <c r="E8" s="7">
        <f t="shared" si="0"/>
        <v>569021.23</v>
      </c>
      <c r="F8" s="7">
        <f t="shared" si="0"/>
        <v>664898.5</v>
      </c>
      <c r="G8" s="7">
        <f t="shared" si="0"/>
        <v>819298.51</v>
      </c>
      <c r="H8" s="7">
        <f t="shared" si="0"/>
        <v>692934.8200000001</v>
      </c>
      <c r="I8" s="7">
        <f t="shared" si="0"/>
        <v>875546.38</v>
      </c>
      <c r="J8" s="7">
        <f t="shared" si="0"/>
        <v>216873.69000000003</v>
      </c>
      <c r="K8" s="7">
        <f>+K7+K6</f>
        <v>6558355.000000001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420865.80000000005</v>
      </c>
      <c r="C13" s="10">
        <v>278706.37</v>
      </c>
      <c r="D13" s="10">
        <v>926227.8700000001</v>
      </c>
      <c r="E13" s="10">
        <v>812007.23</v>
      </c>
      <c r="F13" s="10">
        <v>866817.23</v>
      </c>
      <c r="G13" s="10">
        <v>418024.83999999997</v>
      </c>
      <c r="H13" s="10">
        <v>220986.48</v>
      </c>
      <c r="I13" s="10">
        <v>339892.83999999997</v>
      </c>
      <c r="J13" s="10">
        <v>294425.70999999996</v>
      </c>
      <c r="K13" s="10">
        <v>513856.26999999996</v>
      </c>
      <c r="L13" s="10">
        <f>SUM(B13:K13)</f>
        <v>5091810.64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-130776.64000000001</v>
      </c>
      <c r="C14" s="8">
        <v>-19129.850000000006</v>
      </c>
      <c r="D14" s="8">
        <v>-61523.119999999995</v>
      </c>
      <c r="E14" s="8">
        <v>-55238.56999999995</v>
      </c>
      <c r="F14" s="8">
        <v>-45828.03000000003</v>
      </c>
      <c r="G14" s="8">
        <v>-26733.280000000028</v>
      </c>
      <c r="H14" s="8">
        <v>-18141.889999999985</v>
      </c>
      <c r="I14" s="8">
        <v>-16478.219999999972</v>
      </c>
      <c r="J14" s="8">
        <v>-13569.73999999999</v>
      </c>
      <c r="K14" s="8">
        <v>-36724.01000000001</v>
      </c>
      <c r="L14" s="8">
        <f>SUM(B14:K14)</f>
        <v>-424143.35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290089.16000000003</v>
      </c>
      <c r="C15" s="7">
        <f aca="true" t="shared" si="1" ref="C15:K15">+C13+C14</f>
        <v>259576.52</v>
      </c>
      <c r="D15" s="7">
        <f t="shared" si="1"/>
        <v>864704.7500000001</v>
      </c>
      <c r="E15" s="7">
        <f t="shared" si="1"/>
        <v>756768.66</v>
      </c>
      <c r="F15" s="7">
        <f t="shared" si="1"/>
        <v>820989.2</v>
      </c>
      <c r="G15" s="7">
        <f t="shared" si="1"/>
        <v>391291.55999999994</v>
      </c>
      <c r="H15" s="7">
        <f t="shared" si="1"/>
        <v>202844.59000000003</v>
      </c>
      <c r="I15" s="7">
        <f t="shared" si="1"/>
        <v>323414.62</v>
      </c>
      <c r="J15" s="7">
        <f t="shared" si="1"/>
        <v>280855.97</v>
      </c>
      <c r="K15" s="7">
        <f t="shared" si="1"/>
        <v>477132.25999999995</v>
      </c>
      <c r="L15" s="7">
        <f>+L13+L14</f>
        <v>4667667.29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978899.36</v>
      </c>
      <c r="C20" s="10">
        <v>685820.34</v>
      </c>
      <c r="D20" s="10">
        <v>645144.3400000001</v>
      </c>
      <c r="E20" s="10">
        <v>195723.27</v>
      </c>
      <c r="F20" s="10">
        <v>602783.1699999999</v>
      </c>
      <c r="G20" s="10">
        <v>853360.75</v>
      </c>
      <c r="H20" s="10">
        <v>138711.09</v>
      </c>
      <c r="I20" s="10">
        <v>677734.5000000001</v>
      </c>
      <c r="J20" s="10">
        <v>572672.2999999999</v>
      </c>
      <c r="K20" s="10">
        <v>796717.2300000002</v>
      </c>
      <c r="L20" s="10">
        <v>744994.38</v>
      </c>
      <c r="M20" s="10">
        <v>390656.44999999995</v>
      </c>
      <c r="N20" s="10">
        <v>193484.37</v>
      </c>
      <c r="O20" s="10">
        <f>SUM(B20:N20)</f>
        <v>7476701.550000001</v>
      </c>
    </row>
    <row r="21" spans="1:15" ht="27" customHeight="1">
      <c r="A21" s="2" t="s">
        <v>4</v>
      </c>
      <c r="B21" s="8">
        <v>-55177.57</v>
      </c>
      <c r="C21" s="8">
        <v>-50248.770000000004</v>
      </c>
      <c r="D21" s="8">
        <v>-41654.2</v>
      </c>
      <c r="E21" s="8">
        <v>-9066.89</v>
      </c>
      <c r="F21" s="8">
        <v>-31301.670000000002</v>
      </c>
      <c r="G21" s="8">
        <v>-44382.72</v>
      </c>
      <c r="H21" s="8">
        <v>-7453.09</v>
      </c>
      <c r="I21" s="8">
        <v>-56220.44</v>
      </c>
      <c r="J21" s="8">
        <v>-38853.48</v>
      </c>
      <c r="K21" s="8">
        <v>-36729.01</v>
      </c>
      <c r="L21" s="8">
        <v>-29641.07</v>
      </c>
      <c r="M21" s="8">
        <v>-18674.77</v>
      </c>
      <c r="N21" s="8">
        <v>-14200.41</v>
      </c>
      <c r="O21" s="8">
        <f>SUM(B21:N21)</f>
        <v>-433604.08999999997</v>
      </c>
    </row>
    <row r="22" spans="1:15" ht="27" customHeight="1">
      <c r="A22" s="6" t="s">
        <v>5</v>
      </c>
      <c r="B22" s="7">
        <f>+B20+B21</f>
        <v>923721.79</v>
      </c>
      <c r="C22" s="7">
        <f>+C20+C21</f>
        <v>635571.57</v>
      </c>
      <c r="D22" s="7">
        <f aca="true" t="shared" si="2" ref="D22:O22">+D20+D21</f>
        <v>603490.1400000001</v>
      </c>
      <c r="E22" s="7">
        <f t="shared" si="2"/>
        <v>186656.38</v>
      </c>
      <c r="F22" s="7">
        <f t="shared" si="2"/>
        <v>571481.4999999999</v>
      </c>
      <c r="G22" s="7">
        <f t="shared" si="2"/>
        <v>808978.03</v>
      </c>
      <c r="H22" s="7">
        <f t="shared" si="2"/>
        <v>131258</v>
      </c>
      <c r="I22" s="7">
        <f t="shared" si="2"/>
        <v>621514.06</v>
      </c>
      <c r="J22" s="7">
        <f t="shared" si="2"/>
        <v>533818.82</v>
      </c>
      <c r="K22" s="7">
        <f t="shared" si="2"/>
        <v>759988.2200000002</v>
      </c>
      <c r="L22" s="7">
        <f t="shared" si="2"/>
        <v>715353.31</v>
      </c>
      <c r="M22" s="7">
        <f t="shared" si="2"/>
        <v>371981.67999999993</v>
      </c>
      <c r="N22" s="7">
        <f t="shared" si="2"/>
        <v>179283.96</v>
      </c>
      <c r="O22" s="7">
        <f t="shared" si="2"/>
        <v>7043097.460000001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2023-01-18T10:18:45Z</dcterms:modified>
  <cp:category/>
  <cp:version/>
  <cp:contentType/>
  <cp:contentStatus/>
</cp:coreProperties>
</file>