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<sst xmlns="http://schemas.openxmlformats.org/spreadsheetml/2006/main" count="81" uniqueCount="63">
  <si>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</si>
  <si>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</si>
  <si>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</si>
  <si>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</si>
  <si>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</si>
  <si>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</si>
  <si>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</si>
  <si>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</si>
  <si>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</si>
  <si>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</si>
  <si>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</si>
  <si>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</si>
  <si>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</si>
  <si>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</si>
  <si>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</si>
  <si>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</si>
  <si>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</si>
  <si>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</si>
  <si>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</si>
  <si>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</si>
  <si>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</si>
  <si>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</si>
  <si>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</si>
  <si>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</si>
  <si>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</si>
  <si>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</si>
  <si>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</si>
  <si>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</si>
  <si>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</si>
  <si>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</si>
  <si>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</si>
  <si>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</si>
  <si>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</si>
  <si>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</si>
  <si>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</si>
  <si>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</si>
  <si>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</si>
  <si>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</si>
  <si>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</si>
  <si>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</si>
  <si>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</si>
  <si>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</si>
  <si>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</si>
  <si>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</si>
  <si>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</si>
  <si>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</si>
  <si>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</si>
  <si>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</si>
  <si>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</si>
  <si>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</si>
  <si>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</si>
  <si>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</si>
  <si>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</si>
  <si>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</si>
  <si>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</si>
  <si>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</si>
  <si>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</si>
  <si>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</si>
  <si>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</si>
  <si>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</si>
  <si>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</si>
  <si>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</si>
  <si>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06/01/23 - VENCIMENTO 13/01/23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</si>
</sst>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1511557.7</v>
      </c>
      <c r="C6" s="10">
        <v>1453796.27</v>
      </c>
      <c r="D6" s="10">
        <v>1803567.46</v>
      </c>
      <c r="E6" s="10">
        <v>1097285.1800000002</v>
      </c>
      <c r="F6" s="10">
        <v>1088860.5799999998</v>
      </c>
      <c r="G6" s="10">
        <v>1189125.4899999998</v>
      </c>
      <c r="H6" s="10">
        <v>1086522.1600000001</v>
      </c>
      <c r="I6" s="10">
        <v>1528872.9</v>
      </c>
      <c r="J6" s="10">
        <v>529189.4800000001</v>
      </c>
      <c r="K6" s="10">
        <f>SUM(B6:J6)</f>
        <v>11288777.22</v>
      </c>
      <c r="Q6"/>
      <c r="R6"/>
    </row>
    <row r="7" spans="1:18" ht="27" customHeight="1">
      <c r="A7" s="2" t="s">
        <v>4</v>
      </c>
      <c r="B7" s="19">
        <v>-136289.66</v>
      </c>
      <c r="C7" s="19">
        <v>-74311.81</v>
      </c>
      <c r="D7" s="19">
        <v>-112106.70000000001</v>
      </c>
      <c r="E7" s="19">
        <v>-103326.30000000002</v>
      </c>
      <c r="F7" s="19">
        <v>-56433.71000000001</v>
      </c>
      <c r="G7" s="19">
        <v>-118973.59999999999</v>
      </c>
      <c r="H7" s="19">
        <v>-44838.76</v>
      </c>
      <c r="I7" s="19">
        <v>-99205.4</v>
      </c>
      <c r="J7" s="19">
        <v>-27578.11</v>
      </c>
      <c r="K7" s="8">
        <f>SUM(B7:J7)</f>
        <v>-773064.0500000002</v>
      </c>
      <c r="Q7"/>
      <c r="R7"/>
    </row>
    <row r="8" spans="1:11" ht="27" customHeight="1">
      <c r="A8" s="6" t="s">
        <v>5</v>
      </c>
      <c r="B8" s="7">
        <f>B6+B7</f>
        <v>1375268.04</v>
      </c>
      <c r="C8" s="7">
        <f aca="true" t="shared" si="0" ref="C8:J8">C6+C7</f>
        <v>1379484.46</v>
      </c>
      <c r="D8" s="7">
        <f t="shared" si="0"/>
        <v>1691460.76</v>
      </c>
      <c r="E8" s="7">
        <f t="shared" si="0"/>
        <v>993958.8800000001</v>
      </c>
      <c r="F8" s="7">
        <f t="shared" si="0"/>
        <v>1032426.8699999999</v>
      </c>
      <c r="G8" s="7">
        <f t="shared" si="0"/>
        <v>1070151.8899999997</v>
      </c>
      <c r="H8" s="7">
        <f t="shared" si="0"/>
        <v>1041683.4000000001</v>
      </c>
      <c r="I8" s="7">
        <f t="shared" si="0"/>
        <v>1429667.5</v>
      </c>
      <c r="J8" s="7">
        <f t="shared" si="0"/>
        <v>501611.3700000001</v>
      </c>
      <c r="K8" s="7">
        <f>+K7+K6</f>
        <v>10515713.17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696932.0100000001</v>
      </c>
      <c r="C13" s="10">
        <v>466666.26999999996</v>
      </c>
      <c r="D13" s="10">
        <v>1488408.6</v>
      </c>
      <c r="E13" s="10">
        <v>1237090.1000000003</v>
      </c>
      <c r="F13" s="10">
        <v>1281983.4899999998</v>
      </c>
      <c r="G13" s="10">
        <v>765467.17</v>
      </c>
      <c r="H13" s="10">
        <v>420397.61</v>
      </c>
      <c r="I13" s="10">
        <v>542171.7400000001</v>
      </c>
      <c r="J13" s="10">
        <v>667075.6799999999</v>
      </c>
      <c r="K13" s="10">
        <v>841085.2699999999</v>
      </c>
      <c r="L13" s="10">
        <f>SUM(B13:K13)</f>
        <v>8407277.940000001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-622923.11</v>
      </c>
      <c r="C14" s="8">
        <v>-29345.75</v>
      </c>
      <c r="D14" s="8">
        <v>-79820.56</v>
      </c>
      <c r="E14" s="8">
        <v>-65149.53</v>
      </c>
      <c r="F14" s="8">
        <v>-55817.78</v>
      </c>
      <c r="G14" s="8">
        <v>-39466.09</v>
      </c>
      <c r="H14" s="8">
        <v>-27387.87</v>
      </c>
      <c r="I14" s="8">
        <v>-30230.050000000003</v>
      </c>
      <c r="J14" s="8">
        <v>-26250.03</v>
      </c>
      <c r="K14" s="8">
        <v>-53768.380000000005</v>
      </c>
      <c r="L14" s="8">
        <f>SUM(B14:K14)</f>
        <v>-1030159.15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74008.90000000014</v>
      </c>
      <c r="C15" s="7">
        <f aca="true" t="shared" si="1" ref="C15:K15">+C13+C14</f>
        <v>437320.51999999996</v>
      </c>
      <c r="D15" s="7">
        <f t="shared" si="1"/>
        <v>1408588.04</v>
      </c>
      <c r="E15" s="7">
        <f t="shared" si="1"/>
        <v>1171940.5700000003</v>
      </c>
      <c r="F15" s="7">
        <f t="shared" si="1"/>
        <v>1226165.7099999997</v>
      </c>
      <c r="G15" s="7">
        <f t="shared" si="1"/>
        <v>726001.0800000001</v>
      </c>
      <c r="H15" s="7">
        <f t="shared" si="1"/>
        <v>393009.74</v>
      </c>
      <c r="I15" s="7">
        <f t="shared" si="1"/>
        <v>511941.6900000001</v>
      </c>
      <c r="J15" s="7">
        <f t="shared" si="1"/>
        <v>640825.6499999999</v>
      </c>
      <c r="K15" s="7">
        <f t="shared" si="1"/>
        <v>787316.8899999999</v>
      </c>
      <c r="L15" s="7">
        <f>+L13+L14</f>
        <v>7377118.790000001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1323127.1500000001</v>
      </c>
      <c r="C20" s="10">
        <v>982283.3999999999</v>
      </c>
      <c r="D20" s="10">
        <v>880173.05</v>
      </c>
      <c r="E20" s="10">
        <v>257991.93000000002</v>
      </c>
      <c r="F20" s="10">
        <v>879224</v>
      </c>
      <c r="G20" s="10">
        <v>1260579.38</v>
      </c>
      <c r="H20" s="10">
        <v>224624.00999999998</v>
      </c>
      <c r="I20" s="10">
        <v>983203.7500000001</v>
      </c>
      <c r="J20" s="10">
        <v>871201.6899999998</v>
      </c>
      <c r="K20" s="10">
        <v>1122330.0199999998</v>
      </c>
      <c r="L20" s="10">
        <v>1034978.5499999999</v>
      </c>
      <c r="M20" s="10">
        <v>577066.1400000001</v>
      </c>
      <c r="N20" s="10">
        <v>297967.96</v>
      </c>
      <c r="O20" s="10">
        <f>SUM(B20:N20)</f>
        <v>10694751.030000001</v>
      </c>
    </row>
    <row r="21" spans="1:15" ht="27" customHeight="1">
      <c r="A21" s="2" t="s">
        <v>4</v>
      </c>
      <c r="B21" s="8">
        <v>-59466.46</v>
      </c>
      <c r="C21" s="8">
        <v>-56140.83</v>
      </c>
      <c r="D21" s="8">
        <v>-43352.11</v>
      </c>
      <c r="E21" s="8">
        <v>-10169.59</v>
      </c>
      <c r="F21" s="8">
        <v>-46068.84</v>
      </c>
      <c r="G21" s="8">
        <v>-49907.96</v>
      </c>
      <c r="H21" s="8">
        <v>-9081.84</v>
      </c>
      <c r="I21" s="8">
        <v>-67407.2</v>
      </c>
      <c r="J21" s="8">
        <v>-45225.22</v>
      </c>
      <c r="K21" s="8">
        <v>-41704.38</v>
      </c>
      <c r="L21" s="8">
        <v>-33434.67</v>
      </c>
      <c r="M21" s="8">
        <v>-23216.649999999998</v>
      </c>
      <c r="N21" s="8">
        <v>-18443.289999999997</v>
      </c>
      <c r="O21" s="8">
        <f>SUM(B21:N21)</f>
        <v>-503619.04000000004</v>
      </c>
    </row>
    <row r="22" spans="1:15" ht="27" customHeight="1">
      <c r="A22" s="6" t="s">
        <v>5</v>
      </c>
      <c r="B22" s="7">
        <f>+B20+B21</f>
        <v>1263660.6900000002</v>
      </c>
      <c r="C22" s="7">
        <f>+C20+C21</f>
        <v>926142.57</v>
      </c>
      <c r="D22" s="7">
        <f aca="true" t="shared" si="2" ref="D22:O22">+D20+D21</f>
        <v>836820.9400000001</v>
      </c>
      <c r="E22" s="7">
        <f t="shared" si="2"/>
        <v>247822.34000000003</v>
      </c>
      <c r="F22" s="7">
        <f t="shared" si="2"/>
        <v>833155.16</v>
      </c>
      <c r="G22" s="7">
        <f t="shared" si="2"/>
        <v>1210671.42</v>
      </c>
      <c r="H22" s="7">
        <f t="shared" si="2"/>
        <v>215542.16999999998</v>
      </c>
      <c r="I22" s="7">
        <f t="shared" si="2"/>
        <v>915796.5500000002</v>
      </c>
      <c r="J22" s="7">
        <f t="shared" si="2"/>
        <v>825976.4699999999</v>
      </c>
      <c r="K22" s="7">
        <f t="shared" si="2"/>
        <v>1080625.64</v>
      </c>
      <c r="L22" s="7">
        <f t="shared" si="2"/>
        <v>1001543.8799999999</v>
      </c>
      <c r="M22" s="7">
        <f t="shared" si="2"/>
        <v>553849.4900000001</v>
      </c>
      <c r="N22" s="7">
        <f t="shared" si="2"/>
        <v>279524.67000000004</v>
      </c>
      <c r="O22" s="7">
        <f t="shared" si="2"/>
        <v>10191131.990000002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2023-01-18T10:00:53Z</dcterms:modified>
  <cp:category/>
  <cp:version/>
  <cp:contentType/>
  <cp:contentStatus/>
</cp:coreProperties>
</file>