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<sst xmlns="http://schemas.openxmlformats.org/spreadsheetml/2006/main" count="81" uniqueCount="63">
  <si>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</si>
  <si>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</si>
  <si>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</si>
  <si>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</si>
  <si>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</si>
  <si>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</si>
  <si>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</si>
  <si>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</si>
  <si>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</si>
  <si>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</si>
  <si>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</si>
  <si>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</si>
  <si>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</si>
  <si>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</si>
  <si>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</si>
  <si>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</si>
  <si>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</si>
  <si>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</si>
  <si>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</si>
  <si>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</si>
  <si>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</si>
  <si>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</si>
  <si>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</si>
  <si>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</si>
  <si>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</si>
  <si>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</si>
  <si>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</si>
  <si>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</si>
  <si>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</si>
  <si>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</si>
  <si>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</si>
  <si>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</si>
  <si>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</si>
  <si>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</si>
  <si>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</si>
  <si>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</si>
  <si>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</si>
  <si>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</si>
  <si>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</si>
  <si>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</si>
  <si>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</si>
  <si>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</si>
  <si>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</si>
  <si>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</si>
  <si>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</si>
  <si>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</si>
  <si>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</si>
  <si>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</si>
  <si>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</si>
  <si>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</si>
  <si>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</si>
  <si>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</si>
  <si>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</si>
  <si>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</si>
  <si>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</si>
  <si>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</si>
  <si>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</si>
  <si>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</si>
  <si>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</si>
  <si>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</si>
  <si>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</si>
  <si>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</si>
  <si>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04/01/23 - VENCIMENTO 11/01/23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</si>
</sst>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9.75" customHeight="1">
      <c r="A2" s="22" t="s">
        <v>62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3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4" t="s">
        <v>1</v>
      </c>
    </row>
    <row r="5" spans="1:11" ht="27" customHeight="1">
      <c r="A5" s="23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5"/>
    </row>
    <row r="6" spans="1:18" ht="27" customHeight="1">
      <c r="A6" s="9" t="s">
        <v>3</v>
      </c>
      <c r="B6" s="10">
        <v>1538772.71</v>
      </c>
      <c r="C6" s="10">
        <v>1475461</v>
      </c>
      <c r="D6" s="10">
        <v>1813049.33</v>
      </c>
      <c r="E6" s="10">
        <v>1117440.8900000004</v>
      </c>
      <c r="F6" s="10">
        <v>1101304.71</v>
      </c>
      <c r="G6" s="10">
        <v>1200999.2899999998</v>
      </c>
      <c r="H6" s="10">
        <v>1091085.8</v>
      </c>
      <c r="I6" s="10">
        <v>1565874.38</v>
      </c>
      <c r="J6" s="10">
        <v>536473.24</v>
      </c>
      <c r="K6" s="10">
        <f>SUM(B6:J6)</f>
        <v>11440461.35</v>
      </c>
      <c r="Q6"/>
      <c r="R6"/>
    </row>
    <row r="7" spans="1:18" ht="27" customHeight="1">
      <c r="A7" s="2" t="s">
        <v>4</v>
      </c>
      <c r="B7" s="19">
        <v>-138115.25</v>
      </c>
      <c r="C7" s="19">
        <v>-67448.73</v>
      </c>
      <c r="D7" s="19">
        <v>-112598.91</v>
      </c>
      <c r="E7" s="19">
        <v>-115374.36</v>
      </c>
      <c r="F7" s="19">
        <v>-48269.93</v>
      </c>
      <c r="G7" s="19">
        <v>-132760.68</v>
      </c>
      <c r="H7" s="19">
        <v>-44891.02</v>
      </c>
      <c r="I7" s="19">
        <v>-98051.92</v>
      </c>
      <c r="J7" s="19">
        <v>-29155.329999999998</v>
      </c>
      <c r="K7" s="8">
        <f>SUM(B7:J7)</f>
        <v>-786666.13</v>
      </c>
      <c r="Q7"/>
      <c r="R7"/>
    </row>
    <row r="8" spans="1:11" ht="27" customHeight="1">
      <c r="A8" s="6" t="s">
        <v>5</v>
      </c>
      <c r="B8" s="7">
        <f>B6+B7</f>
        <v>1400657.46</v>
      </c>
      <c r="C8" s="7">
        <f aca="true" t="shared" si="0" ref="C8:J8">C6+C7</f>
        <v>1408012.27</v>
      </c>
      <c r="D8" s="7">
        <f t="shared" si="0"/>
        <v>1700450.4200000002</v>
      </c>
      <c r="E8" s="7">
        <f t="shared" si="0"/>
        <v>1002066.5300000004</v>
      </c>
      <c r="F8" s="7">
        <f t="shared" si="0"/>
        <v>1053034.78</v>
      </c>
      <c r="G8" s="7">
        <f t="shared" si="0"/>
        <v>1068238.6099999999</v>
      </c>
      <c r="H8" s="7">
        <f t="shared" si="0"/>
        <v>1046194.78</v>
      </c>
      <c r="I8" s="7">
        <f t="shared" si="0"/>
        <v>1467822.46</v>
      </c>
      <c r="J8" s="7">
        <f t="shared" si="0"/>
        <v>507317.91</v>
      </c>
      <c r="K8" s="7">
        <f>+K7+K6</f>
        <v>10653795.219999999</v>
      </c>
    </row>
    <row r="9" ht="36" customHeight="1"/>
    <row r="10" ht="36" customHeight="1"/>
    <row r="11" spans="1:15" ht="42" customHeight="1">
      <c r="A11" s="23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4" t="s">
        <v>1</v>
      </c>
      <c r="M11"/>
      <c r="N11"/>
      <c r="O11"/>
    </row>
    <row r="12" spans="1:15" ht="27" customHeight="1">
      <c r="A12" s="23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5"/>
      <c r="M12"/>
      <c r="N12"/>
      <c r="O12"/>
    </row>
    <row r="13" spans="1:83" ht="27" customHeight="1">
      <c r="A13" s="9" t="s">
        <v>3</v>
      </c>
      <c r="B13" s="10">
        <v>712467.68</v>
      </c>
      <c r="C13" s="10">
        <v>470929.48000000004</v>
      </c>
      <c r="D13" s="10">
        <v>1499936.8400000003</v>
      </c>
      <c r="E13" s="10">
        <v>1245500.47</v>
      </c>
      <c r="F13" s="10">
        <v>1291382.3699999999</v>
      </c>
      <c r="G13" s="10">
        <v>777067.8600000001</v>
      </c>
      <c r="H13" s="10">
        <v>422270.70999999996</v>
      </c>
      <c r="I13" s="10">
        <v>550128.1800000002</v>
      </c>
      <c r="J13" s="10">
        <v>682320.79</v>
      </c>
      <c r="K13" s="10">
        <v>848900.75</v>
      </c>
      <c r="L13" s="10">
        <f>SUM(B13:K13)</f>
        <v>8500905.130000003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-122699</v>
      </c>
      <c r="C14" s="8">
        <v>-22058.620000000003</v>
      </c>
      <c r="D14" s="8">
        <v>-66421.27</v>
      </c>
      <c r="E14" s="8">
        <v>-55899.450000000004</v>
      </c>
      <c r="F14" s="8">
        <v>-47381.700000000004</v>
      </c>
      <c r="G14" s="8">
        <v>-33379.06</v>
      </c>
      <c r="H14" s="8">
        <v>-22475.97</v>
      </c>
      <c r="I14" s="8">
        <v>-33316.729999999996</v>
      </c>
      <c r="J14" s="8">
        <v>-23336.690000000002</v>
      </c>
      <c r="K14" s="8">
        <v>-45099.45</v>
      </c>
      <c r="L14" s="8">
        <f>SUM(B14:K14)</f>
        <v>-472067.94000000006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589768.68</v>
      </c>
      <c r="C15" s="7">
        <f aca="true" t="shared" si="1" ref="C15:K15">+C13+C14</f>
        <v>448870.86000000004</v>
      </c>
      <c r="D15" s="7">
        <f t="shared" si="1"/>
        <v>1433515.5700000003</v>
      </c>
      <c r="E15" s="7">
        <f t="shared" si="1"/>
        <v>1189601.02</v>
      </c>
      <c r="F15" s="7">
        <f t="shared" si="1"/>
        <v>1244000.67</v>
      </c>
      <c r="G15" s="7">
        <f t="shared" si="1"/>
        <v>743688.8</v>
      </c>
      <c r="H15" s="7">
        <f t="shared" si="1"/>
        <v>399794.74</v>
      </c>
      <c r="I15" s="7">
        <f t="shared" si="1"/>
        <v>516811.4500000002</v>
      </c>
      <c r="J15" s="7">
        <f t="shared" si="1"/>
        <v>658984.1000000001</v>
      </c>
      <c r="K15" s="7">
        <f t="shared" si="1"/>
        <v>803801.3</v>
      </c>
      <c r="L15" s="7">
        <f>+L13+L14</f>
        <v>8028837.190000002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3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4" t="s">
        <v>1</v>
      </c>
    </row>
    <row r="19" spans="1:15" ht="27" customHeight="1">
      <c r="A19" s="23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5"/>
    </row>
    <row r="20" spans="1:15" ht="27" customHeight="1">
      <c r="A20" s="9" t="s">
        <v>3</v>
      </c>
      <c r="B20" s="10">
        <v>1324498.45</v>
      </c>
      <c r="C20" s="10">
        <v>978909.0499999998</v>
      </c>
      <c r="D20" s="10">
        <v>878175.09</v>
      </c>
      <c r="E20" s="10">
        <v>254290.87000000002</v>
      </c>
      <c r="F20" s="10">
        <v>884559.46</v>
      </c>
      <c r="G20" s="10">
        <v>1274645.12</v>
      </c>
      <c r="H20" s="10">
        <v>225242.65</v>
      </c>
      <c r="I20" s="10">
        <v>1001843.74</v>
      </c>
      <c r="J20" s="10">
        <v>858650.14</v>
      </c>
      <c r="K20" s="10">
        <v>1120861.1099999999</v>
      </c>
      <c r="L20" s="10">
        <v>1039956.5599999999</v>
      </c>
      <c r="M20" s="10">
        <v>585447.14</v>
      </c>
      <c r="N20" s="10">
        <v>302471.01000000007</v>
      </c>
      <c r="O20" s="10">
        <f>SUM(B20:N20)</f>
        <v>10729550.39</v>
      </c>
    </row>
    <row r="21" spans="1:15" ht="27" customHeight="1">
      <c r="A21" s="2" t="s">
        <v>4</v>
      </c>
      <c r="B21" s="8">
        <v>-48273.4</v>
      </c>
      <c r="C21" s="8">
        <v>-46724.08</v>
      </c>
      <c r="D21" s="8">
        <v>-37329.05</v>
      </c>
      <c r="E21" s="8">
        <v>-8160.62</v>
      </c>
      <c r="F21" s="8">
        <v>-30108.11</v>
      </c>
      <c r="G21" s="8">
        <v>-42077.25</v>
      </c>
      <c r="H21" s="8">
        <v>-7929.04</v>
      </c>
      <c r="I21" s="8">
        <v>-56217.46</v>
      </c>
      <c r="J21" s="8">
        <v>-37819.82</v>
      </c>
      <c r="K21" s="8">
        <v>-33938.92</v>
      </c>
      <c r="L21" s="8">
        <v>-27867.379999999997</v>
      </c>
      <c r="M21" s="8">
        <v>-20797.940000000002</v>
      </c>
      <c r="N21" s="8">
        <v>-15314.880000000001</v>
      </c>
      <c r="O21" s="8">
        <f>SUM(B21:N21)</f>
        <v>-412557.95</v>
      </c>
    </row>
    <row r="22" spans="1:15" ht="27" customHeight="1">
      <c r="A22" s="6" t="s">
        <v>5</v>
      </c>
      <c r="B22" s="7">
        <f>+B20+B21</f>
        <v>1276225.05</v>
      </c>
      <c r="C22" s="7">
        <f>+C20+C21</f>
        <v>932184.9699999999</v>
      </c>
      <c r="D22" s="7">
        <f aca="true" t="shared" si="2" ref="D22:O22">+D20+D21</f>
        <v>840846.0399999999</v>
      </c>
      <c r="E22" s="7">
        <f t="shared" si="2"/>
        <v>246130.25000000003</v>
      </c>
      <c r="F22" s="7">
        <f t="shared" si="2"/>
        <v>854451.35</v>
      </c>
      <c r="G22" s="7">
        <f t="shared" si="2"/>
        <v>1232567.87</v>
      </c>
      <c r="H22" s="7">
        <f t="shared" si="2"/>
        <v>217313.61</v>
      </c>
      <c r="I22" s="7">
        <f t="shared" si="2"/>
        <v>945626.28</v>
      </c>
      <c r="J22" s="7">
        <f t="shared" si="2"/>
        <v>820830.3200000001</v>
      </c>
      <c r="K22" s="7">
        <f t="shared" si="2"/>
        <v>1086922.19</v>
      </c>
      <c r="L22" s="7">
        <f t="shared" si="2"/>
        <v>1012089.1799999999</v>
      </c>
      <c r="M22" s="7">
        <f t="shared" si="2"/>
        <v>564649.2</v>
      </c>
      <c r="N22" s="7">
        <f t="shared" si="2"/>
        <v>287156.13000000006</v>
      </c>
      <c r="O22" s="7">
        <f t="shared" si="2"/>
        <v>10316992.440000001</v>
      </c>
    </row>
    <row r="24" ht="14.25">
      <c r="O24" s="20"/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2023-01-18T09:58:10Z</dcterms:modified>
  <cp:category/>
  <cp:version/>
  <cp:contentType/>
  <cp:contentStatus/>
</cp:coreProperties>
</file>