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<sst xmlns="http://schemas.openxmlformats.org/spreadsheetml/2006/main" count="81" uniqueCount="63">
  <si>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</si>
  <si>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</si>
  <si>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</si>
  <si>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</si>
  <si>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</si>
  <si>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</si>
  <si>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</si>
  <si>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</si>
  <si>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</si>
  <si>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</si>
  <si>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</si>
  <si>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</si>
  <si>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</si>
  <si>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</si>
  <si>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</si>
  <si>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</si>
  <si>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</si>
  <si>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</si>
  <si>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</si>
  <si>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</si>
  <si>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</si>
  <si>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</si>
  <si>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</si>
  <si>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</si>
  <si>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</si>
  <si>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</si>
  <si>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</si>
  <si>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</si>
  <si>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</si>
  <si>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</si>
  <si>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</si>
  <si>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</si>
  <si>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</si>
  <si>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</si>
  <si>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</si>
  <si>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</si>
  <si>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</si>
  <si>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</si>
  <si>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</si>
  <si>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</si>
  <si>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</si>
  <si>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</si>
  <si>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</si>
  <si>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</si>
  <si>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</si>
  <si>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</si>
  <si>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</si>
  <si>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</si>
  <si>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</si>
  <si>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</si>
  <si>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</si>
  <si>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</si>
  <si>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</si>
  <si>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</si>
  <si>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</si>
  <si>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</si>
  <si>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</si>
  <si>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</si>
  <si>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</si>
  <si>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</si>
  <si>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</si>
  <si>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</si>
  <si>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03/01/23 - VENCIMENTO 10/01/23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</si>
</sst>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1536076.3499999999</v>
      </c>
      <c r="C6" s="10">
        <v>1469309.7</v>
      </c>
      <c r="D6" s="10">
        <v>1809588.54</v>
      </c>
      <c r="E6" s="10">
        <v>1118522.19</v>
      </c>
      <c r="F6" s="10">
        <v>1104032.49</v>
      </c>
      <c r="G6" s="10">
        <v>1196082.33</v>
      </c>
      <c r="H6" s="10">
        <v>1079492.73</v>
      </c>
      <c r="I6" s="10">
        <v>1562493.4200000002</v>
      </c>
      <c r="J6" s="10">
        <v>536198.18</v>
      </c>
      <c r="K6" s="10">
        <f>SUM(B6:J6)</f>
        <v>11411795.93</v>
      </c>
      <c r="Q6"/>
      <c r="R6"/>
    </row>
    <row r="7" spans="1:18" ht="27" customHeight="1">
      <c r="A7" s="2" t="s">
        <v>4</v>
      </c>
      <c r="B7" s="19">
        <v>-243317.32</v>
      </c>
      <c r="C7" s="19">
        <v>-67973.87</v>
      </c>
      <c r="D7" s="19">
        <v>-139047.3</v>
      </c>
      <c r="E7" s="19">
        <v>-187225.34</v>
      </c>
      <c r="F7" s="19">
        <v>-49461.78999999999</v>
      </c>
      <c r="G7" s="19">
        <v>-236518.78999999998</v>
      </c>
      <c r="H7" s="19">
        <v>-64130.61</v>
      </c>
      <c r="I7" s="19">
        <v>-126653.58</v>
      </c>
      <c r="J7" s="19">
        <v>-37719.58</v>
      </c>
      <c r="K7" s="8">
        <f>SUM(B7:J7)</f>
        <v>-1152048.18</v>
      </c>
      <c r="Q7"/>
      <c r="R7"/>
    </row>
    <row r="8" spans="1:11" ht="27" customHeight="1">
      <c r="A8" s="6" t="s">
        <v>5</v>
      </c>
      <c r="B8" s="7">
        <f>B6+B7</f>
        <v>1292759.0299999998</v>
      </c>
      <c r="C8" s="7">
        <f aca="true" t="shared" si="0" ref="C8:J8">C6+C7</f>
        <v>1401335.83</v>
      </c>
      <c r="D8" s="7">
        <f t="shared" si="0"/>
        <v>1670541.24</v>
      </c>
      <c r="E8" s="7">
        <f t="shared" si="0"/>
        <v>931296.85</v>
      </c>
      <c r="F8" s="7">
        <f t="shared" si="0"/>
        <v>1054570.7</v>
      </c>
      <c r="G8" s="7">
        <f t="shared" si="0"/>
        <v>959563.54</v>
      </c>
      <c r="H8" s="7">
        <f t="shared" si="0"/>
        <v>1015362.12</v>
      </c>
      <c r="I8" s="7">
        <f t="shared" si="0"/>
        <v>1435839.84</v>
      </c>
      <c r="J8" s="7">
        <f t="shared" si="0"/>
        <v>498478.60000000003</v>
      </c>
      <c r="K8" s="7">
        <f>+K7+K6</f>
        <v>10259747.75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708051.7300000001</v>
      </c>
      <c r="C13" s="10">
        <v>470616.48</v>
      </c>
      <c r="D13" s="10">
        <v>1491531.3300000003</v>
      </c>
      <c r="E13" s="10">
        <v>1222083.7800000003</v>
      </c>
      <c r="F13" s="10">
        <v>1285632.3599999999</v>
      </c>
      <c r="G13" s="10">
        <v>774987.04</v>
      </c>
      <c r="H13" s="10">
        <v>421972.35</v>
      </c>
      <c r="I13" s="10">
        <v>547028.5700000001</v>
      </c>
      <c r="J13" s="10">
        <v>680278.34</v>
      </c>
      <c r="K13" s="10">
        <v>843700.7399999999</v>
      </c>
      <c r="L13" s="10">
        <f>SUM(B13:K13)</f>
        <v>8445882.719999999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-122883.80000000002</v>
      </c>
      <c r="C14" s="8">
        <v>-22460.31</v>
      </c>
      <c r="D14" s="8">
        <v>-68459.76</v>
      </c>
      <c r="E14" s="8">
        <v>-56337.409999999996</v>
      </c>
      <c r="F14" s="8">
        <v>-47805.38</v>
      </c>
      <c r="G14" s="8">
        <v>-33287.950000000004</v>
      </c>
      <c r="H14" s="8">
        <v>-23273.660000000003</v>
      </c>
      <c r="I14" s="8">
        <v>-45762.92</v>
      </c>
      <c r="J14" s="8">
        <v>-22955.170000000002</v>
      </c>
      <c r="K14" s="8">
        <v>-45249.05</v>
      </c>
      <c r="L14" s="8">
        <f>SUM(B14:K14)</f>
        <v>-488475.41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585167.93</v>
      </c>
      <c r="C15" s="7">
        <f aca="true" t="shared" si="1" ref="C15:K15">+C13+C14</f>
        <v>448156.17</v>
      </c>
      <c r="D15" s="7">
        <f t="shared" si="1"/>
        <v>1423071.5700000003</v>
      </c>
      <c r="E15" s="7">
        <f t="shared" si="1"/>
        <v>1165746.3700000003</v>
      </c>
      <c r="F15" s="7">
        <f t="shared" si="1"/>
        <v>1237826.98</v>
      </c>
      <c r="G15" s="7">
        <f t="shared" si="1"/>
        <v>741699.0900000001</v>
      </c>
      <c r="H15" s="7">
        <f t="shared" si="1"/>
        <v>398698.68999999994</v>
      </c>
      <c r="I15" s="7">
        <f t="shared" si="1"/>
        <v>501265.6500000001</v>
      </c>
      <c r="J15" s="7">
        <f t="shared" si="1"/>
        <v>657323.1699999999</v>
      </c>
      <c r="K15" s="7">
        <f t="shared" si="1"/>
        <v>798451.6899999998</v>
      </c>
      <c r="L15" s="7">
        <f>+L13+L14</f>
        <v>7957407.309999999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1319630.79</v>
      </c>
      <c r="C20" s="10">
        <v>970649.47</v>
      </c>
      <c r="D20" s="10">
        <v>867182.6200000002</v>
      </c>
      <c r="E20" s="10">
        <v>234112.81</v>
      </c>
      <c r="F20" s="10">
        <v>873238.86</v>
      </c>
      <c r="G20" s="10">
        <v>1264999.72</v>
      </c>
      <c r="H20" s="10">
        <v>219874.22</v>
      </c>
      <c r="I20" s="10">
        <v>992903.72</v>
      </c>
      <c r="J20" s="10">
        <v>839036.4199999999</v>
      </c>
      <c r="K20" s="10">
        <v>1120787.96</v>
      </c>
      <c r="L20" s="10">
        <v>1037014.8699999999</v>
      </c>
      <c r="M20" s="10">
        <v>582174.1299999999</v>
      </c>
      <c r="N20" s="10">
        <v>301047.42000000004</v>
      </c>
      <c r="O20" s="10">
        <f>SUM(B20:N20)</f>
        <v>10622653.01</v>
      </c>
    </row>
    <row r="21" spans="1:15" ht="27" customHeight="1">
      <c r="A21" s="2" t="s">
        <v>4</v>
      </c>
      <c r="B21" s="8">
        <v>-52041.09</v>
      </c>
      <c r="C21" s="8">
        <v>-48409.28</v>
      </c>
      <c r="D21" s="8">
        <v>-37982.08</v>
      </c>
      <c r="E21" s="8">
        <v>-5834.1</v>
      </c>
      <c r="F21" s="8">
        <v>-30215.54</v>
      </c>
      <c r="G21" s="8">
        <v>-42304.759999999995</v>
      </c>
      <c r="H21" s="8">
        <v>-7944.0599999999995</v>
      </c>
      <c r="I21" s="8">
        <v>-54627.770000000004</v>
      </c>
      <c r="J21" s="8">
        <v>-39071.78</v>
      </c>
      <c r="K21" s="8">
        <v>-35186.69</v>
      </c>
      <c r="L21" s="8">
        <v>-29369.07</v>
      </c>
      <c r="M21" s="8">
        <v>-20947.54</v>
      </c>
      <c r="N21" s="8">
        <v>-16050.99</v>
      </c>
      <c r="O21" s="8">
        <f>SUM(B21:N21)</f>
        <v>-419984.75000000006</v>
      </c>
    </row>
    <row r="22" spans="1:15" ht="27" customHeight="1">
      <c r="A22" s="6" t="s">
        <v>5</v>
      </c>
      <c r="B22" s="7">
        <f>+B20+B21</f>
        <v>1267589.7</v>
      </c>
      <c r="C22" s="7">
        <f>+C20+C21</f>
        <v>922240.19</v>
      </c>
      <c r="D22" s="7">
        <f aca="true" t="shared" si="2" ref="D22:O22">+D20+D21</f>
        <v>829200.5400000003</v>
      </c>
      <c r="E22" s="7">
        <f t="shared" si="2"/>
        <v>228278.71</v>
      </c>
      <c r="F22" s="7">
        <f t="shared" si="2"/>
        <v>843023.32</v>
      </c>
      <c r="G22" s="7">
        <f t="shared" si="2"/>
        <v>1222694.96</v>
      </c>
      <c r="H22" s="7">
        <f t="shared" si="2"/>
        <v>211930.16</v>
      </c>
      <c r="I22" s="7">
        <f t="shared" si="2"/>
        <v>938275.95</v>
      </c>
      <c r="J22" s="7">
        <f t="shared" si="2"/>
        <v>799964.6399999999</v>
      </c>
      <c r="K22" s="7">
        <f t="shared" si="2"/>
        <v>1085601.27</v>
      </c>
      <c r="L22" s="7">
        <f t="shared" si="2"/>
        <v>1007645.7999999999</v>
      </c>
      <c r="M22" s="7">
        <f t="shared" si="2"/>
        <v>561226.5899999999</v>
      </c>
      <c r="N22" s="7">
        <f t="shared" si="2"/>
        <v>284996.43000000005</v>
      </c>
      <c r="O22" s="7">
        <f t="shared" si="2"/>
        <v>10202668.26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2023-01-18T09:56:57Z</dcterms:modified>
  <cp:category/>
  <cp:version/>
  <cp:contentType/>
  <cp:contentStatus/>
</cp:coreProperties>
</file>