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<sst xmlns="http://schemas.openxmlformats.org/spreadsheetml/2006/main" count="86" uniqueCount="85">
  <si>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</si>
  <si>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</si>
  <si>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</si>
  <si>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</si>
  <si>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</si>
  <si>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</si>
  <si>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</si>
  <si>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</si>
  <si>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</si>
  <si>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</si>
  <si>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</si>
  <si>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</si>
  <si>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</si>
  <si>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</si>
  <si>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</si>
  <si>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</si>
  <si>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</si>
  <si>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</si>
  <si>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</si>
  <si>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</si>
  <si>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</si>
  <si>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</si>
  <si>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</si>
  <si>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</si>
  <si>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</si>
  <si>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</si>
  <si>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</si>
  <si>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</si>
  <si>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</si>
  <si>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</si>
  <si>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</si>
  <si>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</si>
  <si>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</si>
  <si>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</si>
  <si>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</si>
  <si>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</si>
  <si>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</si>
  <si>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</si>
  <si>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</si>
  <si>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</si>
  <si>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</si>
  <si>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</si>
  <si>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</si>
  <si>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</si>
  <si>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</si>
  <si>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</si>
  <si>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</si>
  <si>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</si>
  <si>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</si>
  <si>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</si>
  <si>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</si>
  <si>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</si>
  <si>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</si>
  <si>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</si>
  <si>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</si>
  <si>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</si>
  <si>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</si>
  <si>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</si>
  <si>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</si>
  <si>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</si>
  <si>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</si>
  <si>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</si>
  <si>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</si>
  <si>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</si>
  <si>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</si>
  <si>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</si>
  <si>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</si>
  <si>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</si>
  <si>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</si>
  <si>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</si>
  <si>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</si>
  <si>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</si>
  <si>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</si>
  <si>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</si>
  <si>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</si>
  <si>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</si>
  <si>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</si>
  <si>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</si>
  <si>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</si>
  <si>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</si>
  <si>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</si>
  <si>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</si>
  <si>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</si>
  <si>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</si>
  <si>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11/01/23 - VENCIMENTO 18/01/23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</si>
</sst>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73668</v>
      </c>
      <c r="C7" s="10">
        <f aca="true" t="shared" si="0" ref="C7:K7">C8+C11</f>
        <v>87441</v>
      </c>
      <c r="D7" s="10">
        <f t="shared" si="0"/>
        <v>260293</v>
      </c>
      <c r="E7" s="10">
        <f t="shared" si="0"/>
        <v>212027</v>
      </c>
      <c r="F7" s="10">
        <f t="shared" si="0"/>
        <v>217364</v>
      </c>
      <c r="G7" s="10">
        <f t="shared" si="0"/>
        <v>120428</v>
      </c>
      <c r="H7" s="10">
        <f t="shared" si="0"/>
        <v>66303</v>
      </c>
      <c r="I7" s="10">
        <f t="shared" si="0"/>
        <v>100949</v>
      </c>
      <c r="J7" s="10">
        <f t="shared" si="0"/>
        <v>98604</v>
      </c>
      <c r="K7" s="10">
        <f t="shared" si="0"/>
        <v>182837</v>
      </c>
      <c r="L7" s="10">
        <f aca="true" t="shared" si="1" ref="L7:L13">SUM(B7:K7)</f>
        <v>1419914</v>
      </c>
      <c r="M7" s="11"/>
    </row>
    <row r="8" spans="1:13" ht="17.25" customHeight="1">
      <c r="A8" s="12" t="s">
        <v>83</v>
      </c>
      <c r="B8" s="13">
        <f>B9+B10</f>
        <v>4991</v>
      </c>
      <c r="C8" s="13">
        <f aca="true" t="shared" si="2" ref="C8:K8">C9+C10</f>
        <v>5227</v>
      </c>
      <c r="D8" s="13">
        <f t="shared" si="2"/>
        <v>16500</v>
      </c>
      <c r="E8" s="13">
        <f t="shared" si="2"/>
        <v>12215</v>
      </c>
      <c r="F8" s="13">
        <f t="shared" si="2"/>
        <v>10891</v>
      </c>
      <c r="G8" s="13">
        <f t="shared" si="2"/>
        <v>8388</v>
      </c>
      <c r="H8" s="13">
        <f t="shared" si="2"/>
        <v>3880</v>
      </c>
      <c r="I8" s="13">
        <f t="shared" si="2"/>
        <v>4557</v>
      </c>
      <c r="J8" s="13">
        <f t="shared" si="2"/>
        <v>5958</v>
      </c>
      <c r="K8" s="13">
        <f t="shared" si="2"/>
        <v>10471</v>
      </c>
      <c r="L8" s="13">
        <f t="shared" si="1"/>
        <v>83078</v>
      </c>
      <c r="M8"/>
    </row>
    <row r="9" spans="1:13" ht="17.25" customHeight="1">
      <c r="A9" s="14" t="s">
        <v>18</v>
      </c>
      <c r="B9" s="15">
        <v>4990</v>
      </c>
      <c r="C9" s="15">
        <v>5227</v>
      </c>
      <c r="D9" s="15">
        <v>16500</v>
      </c>
      <c r="E9" s="15">
        <v>12215</v>
      </c>
      <c r="F9" s="15">
        <v>10891</v>
      </c>
      <c r="G9" s="15">
        <v>8388</v>
      </c>
      <c r="H9" s="15">
        <v>3829</v>
      </c>
      <c r="I9" s="15">
        <v>4557</v>
      </c>
      <c r="J9" s="15">
        <v>5958</v>
      </c>
      <c r="K9" s="15">
        <v>10471</v>
      </c>
      <c r="L9" s="13">
        <f t="shared" si="1"/>
        <v>83026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51</v>
      </c>
      <c r="I10" s="15">
        <v>0</v>
      </c>
      <c r="J10" s="15">
        <v>0</v>
      </c>
      <c r="K10" s="15">
        <v>0</v>
      </c>
      <c r="L10" s="13">
        <f t="shared" si="1"/>
        <v>52</v>
      </c>
      <c r="M10"/>
    </row>
    <row r="11" spans="1:13" ht="17.25" customHeight="1">
      <c r="A11" s="12" t="s">
        <v>71</v>
      </c>
      <c r="B11" s="15">
        <v>68677</v>
      </c>
      <c r="C11" s="15">
        <v>82214</v>
      </c>
      <c r="D11" s="15">
        <v>243793</v>
      </c>
      <c r="E11" s="15">
        <v>199812</v>
      </c>
      <c r="F11" s="15">
        <v>206473</v>
      </c>
      <c r="G11" s="15">
        <v>112040</v>
      </c>
      <c r="H11" s="15">
        <v>62423</v>
      </c>
      <c r="I11" s="15">
        <v>96392</v>
      </c>
      <c r="J11" s="15">
        <v>92646</v>
      </c>
      <c r="K11" s="15">
        <v>172366</v>
      </c>
      <c r="L11" s="13">
        <f t="shared" si="1"/>
        <v>1336836</v>
      </c>
      <c r="M11" s="60"/>
    </row>
    <row r="12" spans="1:13" ht="17.25" customHeight="1">
      <c r="A12" s="14" t="s">
        <v>72</v>
      </c>
      <c r="B12" s="15">
        <v>7950</v>
      </c>
      <c r="C12" s="15">
        <v>6058</v>
      </c>
      <c r="D12" s="15">
        <v>21833</v>
      </c>
      <c r="E12" s="15">
        <v>20700</v>
      </c>
      <c r="F12" s="15">
        <v>18443</v>
      </c>
      <c r="G12" s="15">
        <v>10640</v>
      </c>
      <c r="H12" s="15">
        <v>5581</v>
      </c>
      <c r="I12" s="15">
        <v>5402</v>
      </c>
      <c r="J12" s="15">
        <v>6672</v>
      </c>
      <c r="K12" s="15">
        <v>10993</v>
      </c>
      <c r="L12" s="13">
        <f t="shared" si="1"/>
        <v>114272</v>
      </c>
      <c r="M12" s="60"/>
    </row>
    <row r="13" spans="1:13" ht="17.25" customHeight="1">
      <c r="A13" s="14" t="s">
        <v>73</v>
      </c>
      <c r="B13" s="15">
        <f>+B11-B12</f>
        <v>60727</v>
      </c>
      <c r="C13" s="15">
        <f aca="true" t="shared" si="3" ref="C13:K13">+C11-C12</f>
        <v>76156</v>
      </c>
      <c r="D13" s="15">
        <f t="shared" si="3"/>
        <v>221960</v>
      </c>
      <c r="E13" s="15">
        <f t="shared" si="3"/>
        <v>179112</v>
      </c>
      <c r="F13" s="15">
        <f t="shared" si="3"/>
        <v>188030</v>
      </c>
      <c r="G13" s="15">
        <f t="shared" si="3"/>
        <v>101400</v>
      </c>
      <c r="H13" s="15">
        <f t="shared" si="3"/>
        <v>56842</v>
      </c>
      <c r="I13" s="15">
        <f t="shared" si="3"/>
        <v>90990</v>
      </c>
      <c r="J13" s="15">
        <f t="shared" si="3"/>
        <v>85974</v>
      </c>
      <c r="K13" s="15">
        <f t="shared" si="3"/>
        <v>161373</v>
      </c>
      <c r="L13" s="13">
        <f t="shared" si="1"/>
        <v>1222564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1.325928662794717</v>
      </c>
      <c r="C18" s="22">
        <v>1.273235215312409</v>
      </c>
      <c r="D18" s="22">
        <v>1.140568760399264</v>
      </c>
      <c r="E18" s="22">
        <v>1.15450864730106</v>
      </c>
      <c r="F18" s="22">
        <v>1.306693639654815</v>
      </c>
      <c r="G18" s="22">
        <v>1.277035039778187</v>
      </c>
      <c r="H18" s="22">
        <v>1.147870300939921</v>
      </c>
      <c r="I18" s="22">
        <v>1.204299734231938</v>
      </c>
      <c r="J18" s="22">
        <v>1.397887547695144</v>
      </c>
      <c r="K18" s="22">
        <v>1.161279525670418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708521.2300000001</v>
      </c>
      <c r="C20" s="25">
        <f aca="true" t="shared" si="4" ref="C20:K20">SUM(C21:C28)</f>
        <v>470291.97000000003</v>
      </c>
      <c r="D20" s="25">
        <f t="shared" si="4"/>
        <v>1504115.6300000004</v>
      </c>
      <c r="E20" s="25">
        <f t="shared" si="4"/>
        <v>1251097.27</v>
      </c>
      <c r="F20" s="25">
        <f t="shared" si="4"/>
        <v>1299754.7899999998</v>
      </c>
      <c r="G20" s="25">
        <f t="shared" si="4"/>
        <v>771884.4099999999</v>
      </c>
      <c r="H20" s="25">
        <f t="shared" si="4"/>
        <v>423291.8299999999</v>
      </c>
      <c r="I20" s="25">
        <f t="shared" si="4"/>
        <v>548750.4500000001</v>
      </c>
      <c r="J20" s="25">
        <f t="shared" si="4"/>
        <v>676635.1499999999</v>
      </c>
      <c r="K20" s="25">
        <f t="shared" si="4"/>
        <v>847009.26</v>
      </c>
      <c r="L20" s="25">
        <f>SUM(B20:K20)</f>
        <v>8501351.99</v>
      </c>
      <c r="M20"/>
    </row>
    <row r="21" spans="1:13" ht="17.25" customHeight="1">
      <c r="A21" s="26" t="s">
        <v>22</v>
      </c>
      <c r="B21" s="56">
        <f>ROUND((B15+B16)*B7,2)</f>
        <v>530387.5</v>
      </c>
      <c r="C21" s="56">
        <f aca="true" t="shared" si="5" ref="C21:K21">ROUND((C15+C16)*C7,2)</f>
        <v>358822.89</v>
      </c>
      <c r="D21" s="56">
        <f t="shared" si="5"/>
        <v>1271271.01</v>
      </c>
      <c r="E21" s="56">
        <f t="shared" si="5"/>
        <v>1048939.97</v>
      </c>
      <c r="F21" s="56">
        <f t="shared" si="5"/>
        <v>950141.52</v>
      </c>
      <c r="G21" s="56">
        <f t="shared" si="5"/>
        <v>578825.14</v>
      </c>
      <c r="H21" s="56">
        <f t="shared" si="5"/>
        <v>351034.6</v>
      </c>
      <c r="I21" s="56">
        <f t="shared" si="5"/>
        <v>443125.73</v>
      </c>
      <c r="J21" s="56">
        <f t="shared" si="5"/>
        <v>466150.41</v>
      </c>
      <c r="K21" s="56">
        <f t="shared" si="5"/>
        <v>705842.24</v>
      </c>
      <c r="L21" s="33">
        <f aca="true" t="shared" si="6" ref="L21:L28">SUM(B21:K21)</f>
        <v>6704541.01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172868.49</v>
      </c>
      <c r="C22" s="33">
        <f t="shared" si="7"/>
        <v>98043.05</v>
      </c>
      <c r="D22" s="33">
        <f t="shared" si="7"/>
        <v>178700.99</v>
      </c>
      <c r="E22" s="33">
        <f t="shared" si="7"/>
        <v>162070.3</v>
      </c>
      <c r="F22" s="33">
        <f t="shared" si="7"/>
        <v>291402.36</v>
      </c>
      <c r="G22" s="33">
        <f t="shared" si="7"/>
        <v>160354.85</v>
      </c>
      <c r="H22" s="33">
        <f t="shared" si="7"/>
        <v>51907.59</v>
      </c>
      <c r="I22" s="33">
        <f t="shared" si="7"/>
        <v>90530.47</v>
      </c>
      <c r="J22" s="33">
        <f t="shared" si="7"/>
        <v>185475.44</v>
      </c>
      <c r="K22" s="33">
        <f t="shared" si="7"/>
        <v>113837.9</v>
      </c>
      <c r="L22" s="33">
        <f t="shared" si="6"/>
        <v>1505191.44</v>
      </c>
      <c r="M22"/>
    </row>
    <row r="23" spans="1:13" ht="17.25" customHeight="1">
      <c r="A23" s="27" t="s">
        <v>24</v>
      </c>
      <c r="B23" s="33">
        <v>2471.5</v>
      </c>
      <c r="C23" s="33">
        <v>10951.21</v>
      </c>
      <c r="D23" s="33">
        <v>48259.61</v>
      </c>
      <c r="E23" s="33">
        <v>34687.7</v>
      </c>
      <c r="F23" s="33">
        <v>54423.36</v>
      </c>
      <c r="G23" s="33">
        <v>31524.94</v>
      </c>
      <c r="H23" s="33">
        <v>17957.12</v>
      </c>
      <c r="I23" s="33">
        <v>12495.47</v>
      </c>
      <c r="J23" s="33">
        <v>20490.39</v>
      </c>
      <c r="K23" s="33">
        <v>22496.81</v>
      </c>
      <c r="L23" s="33">
        <f t="shared" si="6"/>
        <v>255758.11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609.62</v>
      </c>
      <c r="C26" s="33">
        <v>403.81</v>
      </c>
      <c r="D26" s="33">
        <v>1294.79</v>
      </c>
      <c r="E26" s="33">
        <v>1075.95</v>
      </c>
      <c r="F26" s="33">
        <v>1117.64</v>
      </c>
      <c r="G26" s="33">
        <v>664.33</v>
      </c>
      <c r="H26" s="33">
        <v>364.73</v>
      </c>
      <c r="I26" s="33">
        <v>471.54</v>
      </c>
      <c r="J26" s="33">
        <v>583.57</v>
      </c>
      <c r="K26" s="33">
        <v>729.46</v>
      </c>
      <c r="L26" s="33">
        <f t="shared" si="6"/>
        <v>7315.4400000000005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-127594.92</v>
      </c>
      <c r="C31" s="33">
        <f t="shared" si="8"/>
        <v>-25244.22</v>
      </c>
      <c r="D31" s="33">
        <f t="shared" si="8"/>
        <v>-79799.85</v>
      </c>
      <c r="E31" s="33">
        <f t="shared" si="8"/>
        <v>-65247.619999999995</v>
      </c>
      <c r="F31" s="33">
        <f t="shared" si="8"/>
        <v>-54135.16</v>
      </c>
      <c r="G31" s="33">
        <f t="shared" si="8"/>
        <v>-40601.28999999999</v>
      </c>
      <c r="H31" s="33">
        <f t="shared" si="8"/>
        <v>-25187.66</v>
      </c>
      <c r="I31" s="33">
        <f t="shared" si="8"/>
        <v>-32515.980000000003</v>
      </c>
      <c r="J31" s="33">
        <f t="shared" si="8"/>
        <v>-29460.2</v>
      </c>
      <c r="K31" s="33">
        <f t="shared" si="8"/>
        <v>-50128.65</v>
      </c>
      <c r="L31" s="33">
        <f aca="true" t="shared" si="9" ref="L31:L38">SUM(B31:K31)</f>
        <v>-529915.5499999999</v>
      </c>
      <c r="M31"/>
    </row>
    <row r="32" spans="1:13" ht="18.75" customHeight="1">
      <c r="A32" s="27" t="s">
        <v>28</v>
      </c>
      <c r="B32" s="33">
        <f>B33+B34+B35+B36</f>
        <v>-21956</v>
      </c>
      <c r="C32" s="33">
        <f aca="true" t="shared" si="10" ref="C32:K32">C33+C34+C35+C36</f>
        <v>-22998.8</v>
      </c>
      <c r="D32" s="33">
        <f t="shared" si="10"/>
        <v>-72600</v>
      </c>
      <c r="E32" s="33">
        <f t="shared" si="10"/>
        <v>-53746</v>
      </c>
      <c r="F32" s="33">
        <f t="shared" si="10"/>
        <v>-47920.4</v>
      </c>
      <c r="G32" s="33">
        <f t="shared" si="10"/>
        <v>-36907.2</v>
      </c>
      <c r="H32" s="33">
        <f t="shared" si="10"/>
        <v>-16847.6</v>
      </c>
      <c r="I32" s="33">
        <f t="shared" si="10"/>
        <v>-29893.9</v>
      </c>
      <c r="J32" s="33">
        <f t="shared" si="10"/>
        <v>-26215.2</v>
      </c>
      <c r="K32" s="33">
        <f t="shared" si="10"/>
        <v>-46072.4</v>
      </c>
      <c r="L32" s="33">
        <f t="shared" si="9"/>
        <v>-375157.5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-21956</v>
      </c>
      <c r="C33" s="33">
        <f t="shared" si="11"/>
        <v>-22998.8</v>
      </c>
      <c r="D33" s="33">
        <f t="shared" si="11"/>
        <v>-72600</v>
      </c>
      <c r="E33" s="33">
        <f t="shared" si="11"/>
        <v>-53746</v>
      </c>
      <c r="F33" s="33">
        <f t="shared" si="11"/>
        <v>-47920.4</v>
      </c>
      <c r="G33" s="33">
        <f t="shared" si="11"/>
        <v>-36907.2</v>
      </c>
      <c r="H33" s="33">
        <f t="shared" si="11"/>
        <v>-16847.6</v>
      </c>
      <c r="I33" s="33">
        <f t="shared" si="11"/>
        <v>-20050.8</v>
      </c>
      <c r="J33" s="33">
        <f t="shared" si="11"/>
        <v>-26215.2</v>
      </c>
      <c r="K33" s="33">
        <f t="shared" si="11"/>
        <v>-46072.4</v>
      </c>
      <c r="L33" s="33">
        <f t="shared" si="9"/>
        <v>-365314.39999999997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-9843.1</v>
      </c>
      <c r="J36" s="17">
        <v>0</v>
      </c>
      <c r="K36" s="17">
        <v>0</v>
      </c>
      <c r="L36" s="33">
        <f t="shared" si="9"/>
        <v>-9843.1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-2245.42</v>
      </c>
      <c r="D37" s="38">
        <f t="shared" si="12"/>
        <v>-7199.85</v>
      </c>
      <c r="E37" s="38">
        <f t="shared" si="12"/>
        <v>-11501.619999999999</v>
      </c>
      <c r="F37" s="38">
        <f t="shared" si="12"/>
        <v>-6214.76</v>
      </c>
      <c r="G37" s="38">
        <f t="shared" si="12"/>
        <v>-3694.09</v>
      </c>
      <c r="H37" s="38">
        <f t="shared" si="12"/>
        <v>-8340.060000000001</v>
      </c>
      <c r="I37" s="38">
        <f t="shared" si="12"/>
        <v>-2622.08</v>
      </c>
      <c r="J37" s="38">
        <f t="shared" si="12"/>
        <v>-3245</v>
      </c>
      <c r="K37" s="38">
        <f t="shared" si="12"/>
        <v>-4056.25</v>
      </c>
      <c r="L37" s="33">
        <f t="shared" si="9"/>
        <v>-154758.05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70</v>
      </c>
      <c r="B48" s="17">
        <v>-3389.87</v>
      </c>
      <c r="C48" s="17">
        <v>-2245.42</v>
      </c>
      <c r="D48" s="17">
        <v>-7199.85</v>
      </c>
      <c r="E48" s="17">
        <v>-5982.97</v>
      </c>
      <c r="F48" s="17">
        <v>-6214.76</v>
      </c>
      <c r="G48" s="17">
        <v>-3694.09</v>
      </c>
      <c r="H48" s="17">
        <v>-2028.13</v>
      </c>
      <c r="I48" s="17">
        <v>-2622.08</v>
      </c>
      <c r="J48" s="17">
        <v>-3245</v>
      </c>
      <c r="K48" s="17">
        <v>-4056.25</v>
      </c>
      <c r="L48" s="30">
        <f t="shared" si="13"/>
        <v>-40678.420000000006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-76461.51</v>
      </c>
      <c r="C52" s="33">
        <v>-32582.35</v>
      </c>
      <c r="D52" s="33">
        <v>-126161.99</v>
      </c>
      <c r="E52" s="33">
        <v>-122144.49</v>
      </c>
      <c r="F52" s="33">
        <v>-110281.76</v>
      </c>
      <c r="G52" s="33">
        <v>-68197.08</v>
      </c>
      <c r="H52" s="33">
        <v>-35630.22</v>
      </c>
      <c r="I52" s="33">
        <v>-29364.73</v>
      </c>
      <c r="J52" s="33">
        <v>-45783.93</v>
      </c>
      <c r="K52" s="33">
        <v>-50926.17</v>
      </c>
      <c r="L52" s="33">
        <f t="shared" si="14"/>
        <v>-697534.23</v>
      </c>
      <c r="M52" s="57"/>
    </row>
    <row r="53" spans="1:13" ht="18.75" customHeight="1">
      <c r="A53" s="37" t="s">
        <v>80</v>
      </c>
      <c r="B53" s="33">
        <v>76461.51</v>
      </c>
      <c r="C53" s="33">
        <v>32582.35</v>
      </c>
      <c r="D53" s="33">
        <v>126161.99</v>
      </c>
      <c r="E53" s="33">
        <v>122144.49</v>
      </c>
      <c r="F53" s="33">
        <v>110281.76</v>
      </c>
      <c r="G53" s="33">
        <v>68197.08</v>
      </c>
      <c r="H53" s="33">
        <v>35630.22</v>
      </c>
      <c r="I53" s="33">
        <v>29364.73</v>
      </c>
      <c r="J53" s="33">
        <v>45783.93</v>
      </c>
      <c r="K53" s="33">
        <v>50926.17</v>
      </c>
      <c r="L53" s="33">
        <f t="shared" si="14"/>
        <v>697534.23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580926.31</v>
      </c>
      <c r="C55" s="41">
        <f t="shared" si="16"/>
        <v>445047.75</v>
      </c>
      <c r="D55" s="41">
        <f t="shared" si="16"/>
        <v>1424315.7800000003</v>
      </c>
      <c r="E55" s="41">
        <f t="shared" si="16"/>
        <v>1185849.65</v>
      </c>
      <c r="F55" s="41">
        <f t="shared" si="16"/>
        <v>1245619.63</v>
      </c>
      <c r="G55" s="41">
        <f t="shared" si="16"/>
        <v>731283.1199999999</v>
      </c>
      <c r="H55" s="41">
        <f t="shared" si="16"/>
        <v>398104.1699999999</v>
      </c>
      <c r="I55" s="41">
        <f t="shared" si="16"/>
        <v>516234.4700000001</v>
      </c>
      <c r="J55" s="41">
        <f t="shared" si="16"/>
        <v>647174.95</v>
      </c>
      <c r="K55" s="41">
        <f t="shared" si="16"/>
        <v>796880.61</v>
      </c>
      <c r="L55" s="42">
        <f t="shared" si="14"/>
        <v>7971436.44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580926.3099999999</v>
      </c>
      <c r="C61" s="41">
        <f aca="true" t="shared" si="18" ref="C61:J61">SUM(C62:C73)</f>
        <v>445047.75</v>
      </c>
      <c r="D61" s="41">
        <f t="shared" si="18"/>
        <v>1424315.7798810294</v>
      </c>
      <c r="E61" s="41">
        <f t="shared" si="18"/>
        <v>1185849.6458636022</v>
      </c>
      <c r="F61" s="41">
        <f t="shared" si="18"/>
        <v>1245619.630903876</v>
      </c>
      <c r="G61" s="41">
        <f t="shared" si="18"/>
        <v>731283.1156392581</v>
      </c>
      <c r="H61" s="41">
        <f t="shared" si="18"/>
        <v>398104.171928311</v>
      </c>
      <c r="I61" s="41">
        <f>SUM(I62:I78)</f>
        <v>516234.46885618096</v>
      </c>
      <c r="J61" s="41">
        <f t="shared" si="18"/>
        <v>647174.953447634</v>
      </c>
      <c r="K61" s="41">
        <f>SUM(K62:K75)</f>
        <v>796880.6100000001</v>
      </c>
      <c r="L61" s="46">
        <f>SUM(B61:K61)</f>
        <v>7971436.436519893</v>
      </c>
      <c r="M61" s="40"/>
    </row>
    <row r="62" spans="1:13" ht="18.75" customHeight="1">
      <c r="A62" s="47" t="s">
        <v>46</v>
      </c>
      <c r="B62" s="48">
        <v>580926.3099999999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580926.3099999999</v>
      </c>
      <c r="M62"/>
    </row>
    <row r="63" spans="1:13" ht="18.75" customHeight="1">
      <c r="A63" s="47" t="s">
        <v>55</v>
      </c>
      <c r="B63" s="17">
        <v>0</v>
      </c>
      <c r="C63" s="48">
        <v>389060.74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389060.74</v>
      </c>
      <c r="M63"/>
    </row>
    <row r="64" spans="1:13" ht="18.75" customHeight="1">
      <c r="A64" s="47" t="s">
        <v>56</v>
      </c>
      <c r="B64" s="17">
        <v>0</v>
      </c>
      <c r="C64" s="48">
        <v>55987.01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55987.01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1424315.7798810294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1424315.7798810294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1185849.6458636022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1185849.6458636022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1245619.630903876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1245619.630903876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731283.1156392581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731283.1156392581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398104.171928311</v>
      </c>
      <c r="I69" s="17">
        <v>0</v>
      </c>
      <c r="J69" s="17">
        <v>0</v>
      </c>
      <c r="K69" s="17">
        <v>0</v>
      </c>
      <c r="L69" s="46">
        <f t="shared" si="19"/>
        <v>398104.171928311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516234.46885618096</v>
      </c>
      <c r="J70" s="17">
        <v>0</v>
      </c>
      <c r="K70" s="17">
        <v>0</v>
      </c>
      <c r="L70" s="46">
        <f t="shared" si="19"/>
        <v>516234.46885618096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647174.953447634</v>
      </c>
      <c r="K71" s="17">
        <v>0</v>
      </c>
      <c r="L71" s="46">
        <f t="shared" si="19"/>
        <v>647174.953447634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457967.29000000004</v>
      </c>
      <c r="L72" s="46">
        <f t="shared" si="19"/>
        <v>457967.29000000004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338913.32</v>
      </c>
      <c r="L73" s="46">
        <f t="shared" si="19"/>
        <v>338913.32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2023-01-17T22:50:59Z</dcterms:modified>
  <cp:category/>
  <cp:version/>
  <cp:contentType/>
  <cp:contentStatus/>
</cp:coreProperties>
</file>