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<sst xmlns="http://schemas.openxmlformats.org/spreadsheetml/2006/main" count="86" uniqueCount="85">
  <si>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</si>
  <si>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</si>
  <si>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</si>
  <si>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</si>
  <si>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</si>
  <si>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</si>
  <si>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</si>
  <si>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</si>
  <si>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</si>
  <si>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</si>
  <si>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</si>
  <si>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</si>
  <si>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</si>
  <si>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</si>
  <si>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</si>
  <si>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</si>
  <si>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</si>
  <si>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</si>
  <si>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</si>
  <si>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</si>
  <si>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</si>
  <si>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</si>
  <si>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</si>
  <si>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</si>
  <si>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</si>
  <si>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</si>
  <si>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</si>
  <si>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</si>
  <si>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</si>
  <si>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</si>
  <si>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</si>
  <si>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</si>
  <si>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</si>
  <si>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</si>
  <si>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</si>
  <si>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</si>
  <si>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</si>
  <si>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</si>
  <si>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</si>
  <si>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</si>
  <si>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</si>
  <si>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</si>
  <si>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</si>
  <si>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</si>
  <si>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</si>
  <si>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</si>
  <si>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</si>
  <si>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</si>
  <si>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</si>
  <si>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</si>
  <si>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</si>
  <si>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</si>
  <si>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</si>
  <si>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</si>
  <si>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</si>
  <si>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</si>
  <si>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</si>
  <si>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</si>
  <si>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</si>
  <si>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</si>
  <si>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</si>
  <si>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</si>
  <si>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</si>
  <si>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</si>
  <si>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</si>
  <si>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</si>
  <si>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</si>
  <si>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</si>
  <si>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</si>
  <si>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</si>
  <si>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</si>
  <si>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</si>
  <si>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</si>
  <si>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</si>
  <si>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</si>
  <si>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</si>
  <si>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</si>
  <si>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</si>
  <si>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</si>
  <si>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</si>
  <si>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</si>
  <si>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</si>
  <si>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</si>
  <si>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</si>
  <si>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08/01/23 - VENCIMENTO 13/01/23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</si>
</sst>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18768</v>
      </c>
      <c r="C7" s="10">
        <f aca="true" t="shared" si="0" ref="C7:K7">C8+C11</f>
        <v>25223</v>
      </c>
      <c r="D7" s="10">
        <f t="shared" si="0"/>
        <v>80904</v>
      </c>
      <c r="E7" s="10">
        <f t="shared" si="0"/>
        <v>76217</v>
      </c>
      <c r="F7" s="10">
        <f t="shared" si="0"/>
        <v>79754</v>
      </c>
      <c r="G7" s="10">
        <f t="shared" si="0"/>
        <v>31967</v>
      </c>
      <c r="H7" s="10">
        <f t="shared" si="0"/>
        <v>20527</v>
      </c>
      <c r="I7" s="10">
        <f t="shared" si="0"/>
        <v>34718</v>
      </c>
      <c r="J7" s="10">
        <f t="shared" si="0"/>
        <v>21051</v>
      </c>
      <c r="K7" s="10">
        <f t="shared" si="0"/>
        <v>61413</v>
      </c>
      <c r="L7" s="10">
        <f aca="true" t="shared" si="1" ref="L7:L13">SUM(B7:K7)</f>
        <v>450542</v>
      </c>
      <c r="M7" s="11"/>
    </row>
    <row r="8" spans="1:13" ht="17.25" customHeight="1">
      <c r="A8" s="12" t="s">
        <v>83</v>
      </c>
      <c r="B8" s="13">
        <f>B9+B10</f>
        <v>1765</v>
      </c>
      <c r="C8" s="13">
        <f aca="true" t="shared" si="2" ref="C8:K8">C9+C10</f>
        <v>2034</v>
      </c>
      <c r="D8" s="13">
        <f t="shared" si="2"/>
        <v>7508</v>
      </c>
      <c r="E8" s="13">
        <f t="shared" si="2"/>
        <v>6196</v>
      </c>
      <c r="F8" s="13">
        <f t="shared" si="2"/>
        <v>6453</v>
      </c>
      <c r="G8" s="13">
        <f t="shared" si="2"/>
        <v>3034</v>
      </c>
      <c r="H8" s="13">
        <f t="shared" si="2"/>
        <v>1657</v>
      </c>
      <c r="I8" s="13">
        <f t="shared" si="2"/>
        <v>2160</v>
      </c>
      <c r="J8" s="13">
        <f t="shared" si="2"/>
        <v>1552</v>
      </c>
      <c r="K8" s="13">
        <f t="shared" si="2"/>
        <v>4330</v>
      </c>
      <c r="L8" s="13">
        <f t="shared" si="1"/>
        <v>36689</v>
      </c>
      <c r="M8"/>
    </row>
    <row r="9" spans="1:13" ht="17.25" customHeight="1">
      <c r="A9" s="14" t="s">
        <v>18</v>
      </c>
      <c r="B9" s="15">
        <v>1765</v>
      </c>
      <c r="C9" s="15">
        <v>2034</v>
      </c>
      <c r="D9" s="15">
        <v>7508</v>
      </c>
      <c r="E9" s="15">
        <v>6196</v>
      </c>
      <c r="F9" s="15">
        <v>6453</v>
      </c>
      <c r="G9" s="15">
        <v>3034</v>
      </c>
      <c r="H9" s="15">
        <v>1641</v>
      </c>
      <c r="I9" s="15">
        <v>2160</v>
      </c>
      <c r="J9" s="15">
        <v>1552</v>
      </c>
      <c r="K9" s="15">
        <v>4330</v>
      </c>
      <c r="L9" s="13">
        <f t="shared" si="1"/>
        <v>36673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 t="shared" si="1"/>
        <v>16</v>
      </c>
      <c r="M10"/>
    </row>
    <row r="11" spans="1:13" ht="17.25" customHeight="1">
      <c r="A11" s="12" t="s">
        <v>71</v>
      </c>
      <c r="B11" s="15">
        <v>17003</v>
      </c>
      <c r="C11" s="15">
        <v>23189</v>
      </c>
      <c r="D11" s="15">
        <v>73396</v>
      </c>
      <c r="E11" s="15">
        <v>70021</v>
      </c>
      <c r="F11" s="15">
        <v>73301</v>
      </c>
      <c r="G11" s="15">
        <v>28933</v>
      </c>
      <c r="H11" s="15">
        <v>18870</v>
      </c>
      <c r="I11" s="15">
        <v>32558</v>
      </c>
      <c r="J11" s="15">
        <v>19499</v>
      </c>
      <c r="K11" s="15">
        <v>57083</v>
      </c>
      <c r="L11" s="13">
        <f t="shared" si="1"/>
        <v>413853</v>
      </c>
      <c r="M11" s="60"/>
    </row>
    <row r="12" spans="1:13" ht="17.25" customHeight="1">
      <c r="A12" s="14" t="s">
        <v>72</v>
      </c>
      <c r="B12" s="15">
        <v>2711</v>
      </c>
      <c r="C12" s="15">
        <v>2386</v>
      </c>
      <c r="D12" s="15">
        <v>7705</v>
      </c>
      <c r="E12" s="15">
        <v>9312</v>
      </c>
      <c r="F12" s="15">
        <v>8247</v>
      </c>
      <c r="G12" s="15">
        <v>3505</v>
      </c>
      <c r="H12" s="15">
        <v>2304</v>
      </c>
      <c r="I12" s="15">
        <v>2194</v>
      </c>
      <c r="J12" s="15">
        <v>1660</v>
      </c>
      <c r="K12" s="15">
        <v>4286</v>
      </c>
      <c r="L12" s="13">
        <f t="shared" si="1"/>
        <v>44310</v>
      </c>
      <c r="M12" s="60"/>
    </row>
    <row r="13" spans="1:13" ht="17.25" customHeight="1">
      <c r="A13" s="14" t="s">
        <v>73</v>
      </c>
      <c r="B13" s="15">
        <f>+B11-B12</f>
        <v>14292</v>
      </c>
      <c r="C13" s="15">
        <f aca="true" t="shared" si="3" ref="C13:K13">+C11-C12</f>
        <v>20803</v>
      </c>
      <c r="D13" s="15">
        <f t="shared" si="3"/>
        <v>65691</v>
      </c>
      <c r="E13" s="15">
        <f t="shared" si="3"/>
        <v>60709</v>
      </c>
      <c r="F13" s="15">
        <f t="shared" si="3"/>
        <v>65054</v>
      </c>
      <c r="G13" s="15">
        <f t="shared" si="3"/>
        <v>25428</v>
      </c>
      <c r="H13" s="15">
        <f t="shared" si="3"/>
        <v>16566</v>
      </c>
      <c r="I13" s="15">
        <f t="shared" si="3"/>
        <v>30364</v>
      </c>
      <c r="J13" s="15">
        <f t="shared" si="3"/>
        <v>17839</v>
      </c>
      <c r="K13" s="15">
        <f t="shared" si="3"/>
        <v>52797</v>
      </c>
      <c r="L13" s="13">
        <f t="shared" si="1"/>
        <v>369543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1.444222840193651</v>
      </c>
      <c r="C18" s="22">
        <v>1.339592106218412</v>
      </c>
      <c r="D18" s="22">
        <v>1.218126895210664</v>
      </c>
      <c r="E18" s="22">
        <v>1.22127226219498</v>
      </c>
      <c r="F18" s="22">
        <v>1.374824767401214</v>
      </c>
      <c r="G18" s="22">
        <v>1.324349266058433</v>
      </c>
      <c r="H18" s="22">
        <v>1.246057908973423</v>
      </c>
      <c r="I18" s="22">
        <v>1.243941159536902</v>
      </c>
      <c r="J18" s="22">
        <v>1.575241438398984</v>
      </c>
      <c r="K18" s="22">
        <v>1.199069116427044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199009.87999999998</v>
      </c>
      <c r="C20" s="25">
        <f aca="true" t="shared" si="4" ref="C20:K20">SUM(C21:C28)</f>
        <v>147653.26</v>
      </c>
      <c r="D20" s="25">
        <f t="shared" si="4"/>
        <v>510961.30999999994</v>
      </c>
      <c r="E20" s="25">
        <f t="shared" si="4"/>
        <v>489072.72</v>
      </c>
      <c r="F20" s="25">
        <f t="shared" si="4"/>
        <v>506592.83999999997</v>
      </c>
      <c r="G20" s="25">
        <f t="shared" si="4"/>
        <v>219907.16999999998</v>
      </c>
      <c r="H20" s="25">
        <f t="shared" si="4"/>
        <v>146369.15</v>
      </c>
      <c r="I20" s="25">
        <f t="shared" si="4"/>
        <v>197089.75</v>
      </c>
      <c r="J20" s="25">
        <f t="shared" si="4"/>
        <v>169873.75</v>
      </c>
      <c r="K20" s="25">
        <f t="shared" si="4"/>
        <v>300924.91</v>
      </c>
      <c r="L20" s="25">
        <f>SUM(B20:K20)</f>
        <v>2887454.7399999998</v>
      </c>
      <c r="M20"/>
    </row>
    <row r="21" spans="1:13" ht="17.25" customHeight="1">
      <c r="A21" s="26" t="s">
        <v>22</v>
      </c>
      <c r="B21" s="56">
        <f>ROUND((B15+B16)*B7,2)</f>
        <v>135123.97</v>
      </c>
      <c r="C21" s="56">
        <f aca="true" t="shared" si="5" ref="C21:K21">ROUND((C15+C16)*C7,2)</f>
        <v>103505.1</v>
      </c>
      <c r="D21" s="56">
        <f t="shared" si="5"/>
        <v>395135.14</v>
      </c>
      <c r="E21" s="56">
        <f t="shared" si="5"/>
        <v>377060.74</v>
      </c>
      <c r="F21" s="56">
        <f t="shared" si="5"/>
        <v>348620.68</v>
      </c>
      <c r="G21" s="56">
        <f t="shared" si="5"/>
        <v>153646.19</v>
      </c>
      <c r="H21" s="56">
        <f t="shared" si="5"/>
        <v>108678.15</v>
      </c>
      <c r="I21" s="56">
        <f t="shared" si="5"/>
        <v>152398.13</v>
      </c>
      <c r="J21" s="56">
        <f t="shared" si="5"/>
        <v>99518.6</v>
      </c>
      <c r="K21" s="56">
        <f t="shared" si="5"/>
        <v>237084.89</v>
      </c>
      <c r="L21" s="33">
        <f aca="true" t="shared" si="6" ref="L21:L28">SUM(B21:K21)</f>
        <v>2110771.59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60025.15</v>
      </c>
      <c r="C22" s="33">
        <f t="shared" si="7"/>
        <v>35149.51</v>
      </c>
      <c r="D22" s="33">
        <f t="shared" si="7"/>
        <v>86189.6</v>
      </c>
      <c r="E22" s="33">
        <f t="shared" si="7"/>
        <v>83433.08</v>
      </c>
      <c r="F22" s="33">
        <f t="shared" si="7"/>
        <v>130671.67</v>
      </c>
      <c r="G22" s="33">
        <f t="shared" si="7"/>
        <v>49835.03</v>
      </c>
      <c r="H22" s="33">
        <f t="shared" si="7"/>
        <v>26741.12</v>
      </c>
      <c r="I22" s="33">
        <f t="shared" si="7"/>
        <v>37176.18</v>
      </c>
      <c r="J22" s="33">
        <f t="shared" si="7"/>
        <v>57247.22</v>
      </c>
      <c r="K22" s="33">
        <f t="shared" si="7"/>
        <v>47196.28</v>
      </c>
      <c r="L22" s="33">
        <f t="shared" si="6"/>
        <v>613664.8400000001</v>
      </c>
      <c r="M22"/>
    </row>
    <row r="23" spans="1:13" ht="17.25" customHeight="1">
      <c r="A23" s="27" t="s">
        <v>24</v>
      </c>
      <c r="B23" s="33">
        <v>1194.68</v>
      </c>
      <c r="C23" s="33">
        <v>6570.73</v>
      </c>
      <c r="D23" s="33">
        <v>23812.47</v>
      </c>
      <c r="E23" s="33">
        <v>23072.78</v>
      </c>
      <c r="F23" s="33">
        <v>23406.13</v>
      </c>
      <c r="G23" s="33">
        <v>15379.34</v>
      </c>
      <c r="H23" s="33">
        <v>8567.78</v>
      </c>
      <c r="I23" s="33">
        <v>4911.45</v>
      </c>
      <c r="J23" s="33">
        <v>8760.97</v>
      </c>
      <c r="K23" s="33">
        <v>11814.04</v>
      </c>
      <c r="L23" s="33">
        <f t="shared" si="6"/>
        <v>127490.37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481.96</v>
      </c>
      <c r="C26" s="33">
        <v>356.91</v>
      </c>
      <c r="D26" s="33">
        <v>1234.87</v>
      </c>
      <c r="E26" s="33">
        <v>1182.77</v>
      </c>
      <c r="F26" s="33">
        <v>1224.45</v>
      </c>
      <c r="G26" s="33">
        <v>531.46</v>
      </c>
      <c r="H26" s="33">
        <v>354.31</v>
      </c>
      <c r="I26" s="33">
        <v>476.75</v>
      </c>
      <c r="J26" s="33">
        <v>411.62</v>
      </c>
      <c r="K26" s="33">
        <v>726.85</v>
      </c>
      <c r="L26" s="33">
        <f t="shared" si="6"/>
        <v>6981.950000000001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-112695.07</v>
      </c>
      <c r="C31" s="33">
        <f t="shared" si="8"/>
        <v>-10934.27</v>
      </c>
      <c r="D31" s="33">
        <f t="shared" si="8"/>
        <v>-39901.85</v>
      </c>
      <c r="E31" s="33">
        <f t="shared" si="8"/>
        <v>-39357.97</v>
      </c>
      <c r="F31" s="33">
        <f t="shared" si="8"/>
        <v>-35201.91</v>
      </c>
      <c r="G31" s="33">
        <f t="shared" si="8"/>
        <v>-16304.87</v>
      </c>
      <c r="H31" s="33">
        <f t="shared" si="8"/>
        <v>-15502.51</v>
      </c>
      <c r="I31" s="33">
        <f t="shared" si="8"/>
        <v>-12155.05</v>
      </c>
      <c r="J31" s="33">
        <f t="shared" si="8"/>
        <v>-9117.68</v>
      </c>
      <c r="K31" s="33">
        <f t="shared" si="8"/>
        <v>-23093.760000000002</v>
      </c>
      <c r="L31" s="33">
        <f aca="true" t="shared" si="9" ref="L31:L38">SUM(B31:K31)</f>
        <v>-314264.94</v>
      </c>
      <c r="M31"/>
    </row>
    <row r="32" spans="1:13" ht="18.75" customHeight="1">
      <c r="A32" s="27" t="s">
        <v>28</v>
      </c>
      <c r="B32" s="33">
        <f>B33+B34+B35+B36</f>
        <v>-7766</v>
      </c>
      <c r="C32" s="33">
        <f aca="true" t="shared" si="10" ref="C32:K32">C33+C34+C35+C36</f>
        <v>-8949.6</v>
      </c>
      <c r="D32" s="33">
        <f t="shared" si="10"/>
        <v>-33035.2</v>
      </c>
      <c r="E32" s="33">
        <f t="shared" si="10"/>
        <v>-27262.4</v>
      </c>
      <c r="F32" s="33">
        <f t="shared" si="10"/>
        <v>-28393.2</v>
      </c>
      <c r="G32" s="33">
        <f t="shared" si="10"/>
        <v>-13349.6</v>
      </c>
      <c r="H32" s="33">
        <f t="shared" si="10"/>
        <v>-7220.4</v>
      </c>
      <c r="I32" s="33">
        <f t="shared" si="10"/>
        <v>-9504</v>
      </c>
      <c r="J32" s="33">
        <f t="shared" si="10"/>
        <v>-6828.8</v>
      </c>
      <c r="K32" s="33">
        <f t="shared" si="10"/>
        <v>-19052</v>
      </c>
      <c r="L32" s="33">
        <f t="shared" si="9"/>
        <v>-161361.19999999998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-7766</v>
      </c>
      <c r="C33" s="33">
        <f t="shared" si="11"/>
        <v>-8949.6</v>
      </c>
      <c r="D33" s="33">
        <f t="shared" si="11"/>
        <v>-33035.2</v>
      </c>
      <c r="E33" s="33">
        <f t="shared" si="11"/>
        <v>-27262.4</v>
      </c>
      <c r="F33" s="33">
        <f t="shared" si="11"/>
        <v>-28393.2</v>
      </c>
      <c r="G33" s="33">
        <f t="shared" si="11"/>
        <v>-13349.6</v>
      </c>
      <c r="H33" s="33">
        <f t="shared" si="11"/>
        <v>-7220.4</v>
      </c>
      <c r="I33" s="33">
        <f t="shared" si="11"/>
        <v>-9504</v>
      </c>
      <c r="J33" s="33">
        <f t="shared" si="11"/>
        <v>-6828.8</v>
      </c>
      <c r="K33" s="33">
        <f t="shared" si="11"/>
        <v>-19052</v>
      </c>
      <c r="L33" s="33">
        <f t="shared" si="9"/>
        <v>-161361.19999999998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-104929.07</v>
      </c>
      <c r="C37" s="38">
        <f aca="true" t="shared" si="12" ref="C37:K37">SUM(C38:C49)</f>
        <v>-1984.67</v>
      </c>
      <c r="D37" s="38">
        <f t="shared" si="12"/>
        <v>-6866.65</v>
      </c>
      <c r="E37" s="38">
        <f t="shared" si="12"/>
        <v>-12095.57</v>
      </c>
      <c r="F37" s="38">
        <f t="shared" si="12"/>
        <v>-6808.71</v>
      </c>
      <c r="G37" s="38">
        <f t="shared" si="12"/>
        <v>-2955.27</v>
      </c>
      <c r="H37" s="38">
        <f t="shared" si="12"/>
        <v>-8282.11</v>
      </c>
      <c r="I37" s="38">
        <f t="shared" si="12"/>
        <v>-2651.05</v>
      </c>
      <c r="J37" s="38">
        <f t="shared" si="12"/>
        <v>-2288.88</v>
      </c>
      <c r="K37" s="38">
        <f t="shared" si="12"/>
        <v>-4041.76</v>
      </c>
      <c r="L37" s="33">
        <f t="shared" si="9"/>
        <v>-152903.74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-2680.02</v>
      </c>
      <c r="C48" s="17">
        <v>-1984.67</v>
      </c>
      <c r="D48" s="17">
        <v>-6866.65</v>
      </c>
      <c r="E48" s="17">
        <v>-6576.92</v>
      </c>
      <c r="F48" s="17">
        <v>-6808.71</v>
      </c>
      <c r="G48" s="17">
        <v>-2955.27</v>
      </c>
      <c r="H48" s="17">
        <v>-1970.18</v>
      </c>
      <c r="I48" s="17">
        <v>-2651.05</v>
      </c>
      <c r="J48" s="17">
        <v>-2288.88</v>
      </c>
      <c r="K48" s="17">
        <v>-4041.76</v>
      </c>
      <c r="L48" s="30">
        <f t="shared" si="13"/>
        <v>-38824.11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-28746.63</v>
      </c>
      <c r="C52" s="33">
        <v>-13967.41</v>
      </c>
      <c r="D52" s="33">
        <v>-48661.7</v>
      </c>
      <c r="E52" s="33">
        <v>-59753.24</v>
      </c>
      <c r="F52" s="33">
        <v>-52384.12</v>
      </c>
      <c r="G52" s="33">
        <v>-24111.6</v>
      </c>
      <c r="H52" s="33">
        <v>-16428.9</v>
      </c>
      <c r="I52" s="33">
        <v>-12455.12</v>
      </c>
      <c r="J52" s="33">
        <v>-13395.54</v>
      </c>
      <c r="K52" s="33">
        <v>-21001.4</v>
      </c>
      <c r="L52" s="33">
        <f t="shared" si="14"/>
        <v>-290905.66</v>
      </c>
      <c r="M52" s="57"/>
    </row>
    <row r="53" spans="1:13" ht="18.75" customHeight="1">
      <c r="A53" s="37" t="s">
        <v>80</v>
      </c>
      <c r="B53" s="33">
        <v>28746.63</v>
      </c>
      <c r="C53" s="33">
        <v>13967.41</v>
      </c>
      <c r="D53" s="33">
        <v>48661.7</v>
      </c>
      <c r="E53" s="33">
        <v>59753.24</v>
      </c>
      <c r="F53" s="33">
        <v>52384.12</v>
      </c>
      <c r="G53" s="33">
        <v>24111.6</v>
      </c>
      <c r="H53" s="33">
        <v>16428.9</v>
      </c>
      <c r="I53" s="33">
        <v>12455.12</v>
      </c>
      <c r="J53" s="33">
        <v>13395.54</v>
      </c>
      <c r="K53" s="33">
        <v>21001.4</v>
      </c>
      <c r="L53" s="33">
        <f t="shared" si="14"/>
        <v>290905.66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86314.80999999997</v>
      </c>
      <c r="C55" s="41">
        <f t="shared" si="16"/>
        <v>136718.99000000002</v>
      </c>
      <c r="D55" s="41">
        <f t="shared" si="16"/>
        <v>471059.45999999996</v>
      </c>
      <c r="E55" s="41">
        <f t="shared" si="16"/>
        <v>449714.75</v>
      </c>
      <c r="F55" s="41">
        <f t="shared" si="16"/>
        <v>471390.92999999993</v>
      </c>
      <c r="G55" s="41">
        <f t="shared" si="16"/>
        <v>203602.3</v>
      </c>
      <c r="H55" s="41">
        <f t="shared" si="16"/>
        <v>130866.64</v>
      </c>
      <c r="I55" s="41">
        <f t="shared" si="16"/>
        <v>184934.7</v>
      </c>
      <c r="J55" s="41">
        <f t="shared" si="16"/>
        <v>160756.07</v>
      </c>
      <c r="K55" s="41">
        <f t="shared" si="16"/>
        <v>277831.14999999997</v>
      </c>
      <c r="L55" s="42">
        <f t="shared" si="14"/>
        <v>2573189.8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86314.81</v>
      </c>
      <c r="C61" s="41">
        <f aca="true" t="shared" si="18" ref="C61:J61">SUM(C62:C73)</f>
        <v>136719</v>
      </c>
      <c r="D61" s="41">
        <f t="shared" si="18"/>
        <v>471059.4612726173</v>
      </c>
      <c r="E61" s="41">
        <f t="shared" si="18"/>
        <v>449714.75288889994</v>
      </c>
      <c r="F61" s="41">
        <f t="shared" si="18"/>
        <v>471390.92529183</v>
      </c>
      <c r="G61" s="41">
        <f t="shared" si="18"/>
        <v>203602.2989501965</v>
      </c>
      <c r="H61" s="41">
        <f t="shared" si="18"/>
        <v>130866.63833212052</v>
      </c>
      <c r="I61" s="41">
        <f>SUM(I62:I78)</f>
        <v>184934.6965378317</v>
      </c>
      <c r="J61" s="41">
        <f t="shared" si="18"/>
        <v>160756.0726016024</v>
      </c>
      <c r="K61" s="41">
        <f>SUM(K62:K75)</f>
        <v>277831.15</v>
      </c>
      <c r="L61" s="46">
        <f>SUM(B61:K61)</f>
        <v>2573189.8058750983</v>
      </c>
      <c r="M61" s="40"/>
    </row>
    <row r="62" spans="1:13" ht="18.75" customHeight="1">
      <c r="A62" s="47" t="s">
        <v>46</v>
      </c>
      <c r="B62" s="48">
        <v>86314.81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86314.81</v>
      </c>
      <c r="M62"/>
    </row>
    <row r="63" spans="1:13" ht="18.75" customHeight="1">
      <c r="A63" s="47" t="s">
        <v>55</v>
      </c>
      <c r="B63" s="17">
        <v>0</v>
      </c>
      <c r="C63" s="48">
        <v>119793.18000000001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119793.18000000001</v>
      </c>
      <c r="M63"/>
    </row>
    <row r="64" spans="1:13" ht="18.75" customHeight="1">
      <c r="A64" s="47" t="s">
        <v>56</v>
      </c>
      <c r="B64" s="17">
        <v>0</v>
      </c>
      <c r="C64" s="48">
        <v>16925.82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16925.82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471059.4612726173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471059.4612726173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449714.75288889994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449714.75288889994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471390.92529183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471390.92529183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203602.2989501965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203602.2989501965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130866.63833212052</v>
      </c>
      <c r="I69" s="17">
        <v>0</v>
      </c>
      <c r="J69" s="17">
        <v>0</v>
      </c>
      <c r="K69" s="17">
        <v>0</v>
      </c>
      <c r="L69" s="46">
        <f t="shared" si="19"/>
        <v>130866.63833212052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184934.6965378317</v>
      </c>
      <c r="J70" s="17">
        <v>0</v>
      </c>
      <c r="K70" s="17">
        <v>0</v>
      </c>
      <c r="L70" s="46">
        <f t="shared" si="19"/>
        <v>184934.6965378317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160756.0726016024</v>
      </c>
      <c r="K71" s="17">
        <v>0</v>
      </c>
      <c r="L71" s="46">
        <f t="shared" si="19"/>
        <v>160756.0726016024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130747.34</v>
      </c>
      <c r="L72" s="46">
        <f t="shared" si="19"/>
        <v>130747.34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147083.81</v>
      </c>
      <c r="L73" s="46">
        <f t="shared" si="19"/>
        <v>147083.81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2023-01-17T22:48:25Z</dcterms:modified>
  <cp:category/>
  <cp:version/>
  <cp:contentType/>
  <cp:contentStatus/>
</cp:coreProperties>
</file>