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<sst xmlns="http://schemas.openxmlformats.org/spreadsheetml/2006/main" count="81" uniqueCount="63">
  <si>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</si>
  <si>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</si>
  <si>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</si>
  <si>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</si>
  <si>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</si>
  <si>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</si>
  <si>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</si>
  <si>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</si>
  <si>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</si>
  <si>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</si>
  <si>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</si>
  <si>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</si>
  <si>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</si>
  <si>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</si>
  <si>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</si>
  <si>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</si>
  <si>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</si>
  <si>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</si>
  <si>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</si>
  <si>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</si>
  <si>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</si>
  <si>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</si>
  <si>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</si>
  <si>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</si>
  <si>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</si>
  <si>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</si>
  <si>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</si>
  <si>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</si>
  <si>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</si>
  <si>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</si>
  <si>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</si>
  <si>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</si>
  <si>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</si>
  <si>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</si>
  <si>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</si>
  <si>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</si>
  <si>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</si>
  <si>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</si>
  <si>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</si>
  <si>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</si>
  <si>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</si>
  <si>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</si>
  <si>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</si>
  <si>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</si>
  <si>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</si>
  <si>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</si>
  <si>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</si>
  <si>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</si>
  <si>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</si>
  <si>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</si>
  <si>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</si>
  <si>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</si>
  <si>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</si>
  <si>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</si>
  <si>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</si>
  <si>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</si>
  <si>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</si>
  <si>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</si>
  <si>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</si>
  <si>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</si>
  <si>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</si>
  <si>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</si>
  <si>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28/02/23 - VENCIMENTO DE 08/02 A 07/03/23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</si>
</sst>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39317156.33999999</v>
      </c>
      <c r="C6" s="10">
        <v>37248307.320000015</v>
      </c>
      <c r="D6" s="10">
        <v>47107592.28</v>
      </c>
      <c r="E6" s="10">
        <v>27920025.069999997</v>
      </c>
      <c r="F6" s="10">
        <v>28940297.810000002</v>
      </c>
      <c r="G6" s="10">
        <v>31970092.549999997</v>
      </c>
      <c r="H6" s="10">
        <v>29000387.91</v>
      </c>
      <c r="I6" s="10">
        <v>40247960.59999999</v>
      </c>
      <c r="J6" s="10">
        <v>13428821.899999993</v>
      </c>
      <c r="K6" s="10">
        <f>SUM(B6:J6)</f>
        <v>295180641.78</v>
      </c>
      <c r="Q6"/>
      <c r="R6"/>
    </row>
    <row r="7" spans="1:18" ht="27" customHeight="1">
      <c r="A7" s="2" t="s">
        <v>4</v>
      </c>
      <c r="B7" s="19">
        <v>-2841190.1099999994</v>
      </c>
      <c r="C7" s="19">
        <v>-1764871.55</v>
      </c>
      <c r="D7" s="19">
        <v>-2865672.680000001</v>
      </c>
      <c r="E7" s="19">
        <v>-2203618.66</v>
      </c>
      <c r="F7" s="19">
        <v>-1370809.6199999999</v>
      </c>
      <c r="G7" s="19">
        <v>-2506434.83</v>
      </c>
      <c r="H7" s="19">
        <v>-1141263.65</v>
      </c>
      <c r="I7" s="19">
        <v>-2508429.090000001</v>
      </c>
      <c r="J7" s="19">
        <v>-2592898.6700000004</v>
      </c>
      <c r="K7" s="8">
        <f>SUM(B7:J7)</f>
        <v>-19795188.860000003</v>
      </c>
      <c r="Q7"/>
      <c r="R7"/>
    </row>
    <row r="8" spans="1:11" ht="27" customHeight="1">
      <c r="A8" s="6" t="s">
        <v>5</v>
      </c>
      <c r="B8" s="7">
        <f>+B6+B7</f>
        <v>36475966.22999999</v>
      </c>
      <c r="C8" s="7">
        <f aca="true" t="shared" si="0" ref="C8:J8">+C6+C7</f>
        <v>35483435.77000002</v>
      </c>
      <c r="D8" s="7">
        <f t="shared" si="0"/>
        <v>44241919.6</v>
      </c>
      <c r="E8" s="7">
        <f t="shared" si="0"/>
        <v>25716406.409999996</v>
      </c>
      <c r="F8" s="7">
        <f t="shared" si="0"/>
        <v>27569488.19</v>
      </c>
      <c r="G8" s="7">
        <f t="shared" si="0"/>
        <v>29463657.72</v>
      </c>
      <c r="H8" s="7">
        <f t="shared" si="0"/>
        <v>27859124.26</v>
      </c>
      <c r="I8" s="7">
        <f t="shared" si="0"/>
        <v>37739531.50999998</v>
      </c>
      <c r="J8" s="7">
        <f t="shared" si="0"/>
        <v>10835923.229999993</v>
      </c>
      <c r="K8" s="7">
        <f>+K7+K6</f>
        <v>275385452.91999996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17950321.310000002</v>
      </c>
      <c r="C13" s="10">
        <v>12238672.969999999</v>
      </c>
      <c r="D13" s="10">
        <v>38886831.66</v>
      </c>
      <c r="E13" s="10">
        <v>32612242.53</v>
      </c>
      <c r="F13" s="10">
        <v>34208892.160000004</v>
      </c>
      <c r="G13" s="10">
        <v>19589308.730000004</v>
      </c>
      <c r="H13" s="10">
        <v>10775709.18</v>
      </c>
      <c r="I13" s="10">
        <v>14332871.679999998</v>
      </c>
      <c r="J13" s="10">
        <v>16584211.339999996</v>
      </c>
      <c r="K13" s="10">
        <v>21981880.78</v>
      </c>
      <c r="L13" s="10">
        <f>SUM(B13:K13)</f>
        <v>219160942.34000003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-5499181.92</v>
      </c>
      <c r="C14" s="8">
        <v>-547800.5200000001</v>
      </c>
      <c r="D14" s="8">
        <v>-1648290.8099999998</v>
      </c>
      <c r="E14" s="8">
        <v>-1451952.5299999996</v>
      </c>
      <c r="F14" s="8">
        <v>-1312955.2100000002</v>
      </c>
      <c r="G14" s="8">
        <v>-880441.34</v>
      </c>
      <c r="H14" s="8">
        <v>-628378.2099999997</v>
      </c>
      <c r="I14" s="8">
        <v>-796802.4400000003</v>
      </c>
      <c r="J14" s="8">
        <v>-563276.4499999998</v>
      </c>
      <c r="K14" s="8">
        <v>-967284.6799999998</v>
      </c>
      <c r="L14" s="8">
        <f>SUM(B14:K14)</f>
        <v>-14296364.109999998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12451139.390000002</v>
      </c>
      <c r="C15" s="7">
        <f aca="true" t="shared" si="1" ref="C15:K15">+C13+C14</f>
        <v>11690872.45</v>
      </c>
      <c r="D15" s="7">
        <f t="shared" si="1"/>
        <v>37238540.849999994</v>
      </c>
      <c r="E15" s="7">
        <f t="shared" si="1"/>
        <v>31160290</v>
      </c>
      <c r="F15" s="7">
        <f t="shared" si="1"/>
        <v>32895936.950000003</v>
      </c>
      <c r="G15" s="7">
        <f t="shared" si="1"/>
        <v>18708867.390000004</v>
      </c>
      <c r="H15" s="7">
        <f t="shared" si="1"/>
        <v>10147330.97</v>
      </c>
      <c r="I15" s="7">
        <f t="shared" si="1"/>
        <v>13536069.239999998</v>
      </c>
      <c r="J15" s="7">
        <f t="shared" si="1"/>
        <v>16020934.889999997</v>
      </c>
      <c r="K15" s="7">
        <f t="shared" si="1"/>
        <v>21014596.1</v>
      </c>
      <c r="L15" s="7">
        <f>+L13+L14</f>
        <v>204864578.23000005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35436486.56999999</v>
      </c>
      <c r="C20" s="10">
        <v>25858478.520000003</v>
      </c>
      <c r="D20" s="10">
        <v>23145325.570000004</v>
      </c>
      <c r="E20" s="10">
        <v>6861711.550000001</v>
      </c>
      <c r="F20" s="10">
        <v>23203430.789999995</v>
      </c>
      <c r="G20" s="10">
        <v>33662244.219999984</v>
      </c>
      <c r="H20" s="10">
        <v>5870366.08</v>
      </c>
      <c r="I20" s="10">
        <v>26085445.54</v>
      </c>
      <c r="J20" s="10">
        <v>22704618.840000004</v>
      </c>
      <c r="K20" s="10">
        <v>30293731.770000003</v>
      </c>
      <c r="L20" s="10">
        <v>27632535.529999997</v>
      </c>
      <c r="M20" s="10">
        <v>15269070.709999995</v>
      </c>
      <c r="N20" s="10">
        <v>7842030.459999999</v>
      </c>
      <c r="O20" s="10">
        <f>SUM(B20:N20)</f>
        <v>283865476.15</v>
      </c>
    </row>
    <row r="21" spans="1:15" ht="27" customHeight="1">
      <c r="A21" s="2" t="s">
        <v>4</v>
      </c>
      <c r="B21" s="8">
        <v>-1356176.26</v>
      </c>
      <c r="C21" s="8">
        <v>-1384227.8599999999</v>
      </c>
      <c r="D21" s="8">
        <v>-978862.0100000001</v>
      </c>
      <c r="E21" s="8">
        <v>-123059.48999999998</v>
      </c>
      <c r="F21" s="8">
        <v>-795061.8300000001</v>
      </c>
      <c r="G21" s="8">
        <v>-1116640.21</v>
      </c>
      <c r="H21" s="8">
        <v>-301742.73999999993</v>
      </c>
      <c r="I21" s="8">
        <v>-1628711.07</v>
      </c>
      <c r="J21" s="8">
        <v>-1097984.65</v>
      </c>
      <c r="K21" s="8">
        <v>1309483.8000000005</v>
      </c>
      <c r="L21" s="8">
        <v>1303097.1999999986</v>
      </c>
      <c r="M21" s="8">
        <v>-542109.62</v>
      </c>
      <c r="N21" s="8">
        <v>-345084.21</v>
      </c>
      <c r="O21" s="8">
        <f>SUM(B21:N21)</f>
        <v>-7057078.950000002</v>
      </c>
    </row>
    <row r="22" spans="1:15" ht="27" customHeight="1">
      <c r="A22" s="6" t="s">
        <v>5</v>
      </c>
      <c r="B22" s="7">
        <f>+B20+B21</f>
        <v>34080310.309999995</v>
      </c>
      <c r="C22" s="7">
        <f>+C20+C21</f>
        <v>24474250.660000004</v>
      </c>
      <c r="D22" s="7">
        <f aca="true" t="shared" si="2" ref="D22:O22">+D20+D21</f>
        <v>22166463.560000002</v>
      </c>
      <c r="E22" s="7">
        <f t="shared" si="2"/>
        <v>6738652.0600000005</v>
      </c>
      <c r="F22" s="7">
        <f t="shared" si="2"/>
        <v>22408368.959999993</v>
      </c>
      <c r="G22" s="7">
        <f t="shared" si="2"/>
        <v>32545604.009999983</v>
      </c>
      <c r="H22" s="7">
        <f t="shared" si="2"/>
        <v>5568623.34</v>
      </c>
      <c r="I22" s="7">
        <f t="shared" si="2"/>
        <v>24456734.47</v>
      </c>
      <c r="J22" s="7">
        <f t="shared" si="2"/>
        <v>21606634.190000005</v>
      </c>
      <c r="K22" s="7">
        <f t="shared" si="2"/>
        <v>31603215.570000004</v>
      </c>
      <c r="L22" s="7">
        <f t="shared" si="2"/>
        <v>28935632.729999997</v>
      </c>
      <c r="M22" s="7">
        <f t="shared" si="2"/>
        <v>14726961.089999996</v>
      </c>
      <c r="N22" s="7">
        <f t="shared" si="2"/>
        <v>7496946.249999999</v>
      </c>
      <c r="O22" s="7">
        <f t="shared" si="2"/>
        <v>276808397.2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2023-03-07T19:24:02Z</dcterms:modified>
  <cp:category/>
  <cp:version/>
  <cp:contentType/>
  <cp:contentStatus/>
</cp:coreProperties>
</file>