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<sst xmlns="http://schemas.openxmlformats.org/spreadsheetml/2006/main" count="81" uniqueCount="63">
  <si>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</si>
  <si>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</si>
  <si>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</si>
  <si>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</si>
  <si>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</si>
  <si>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</si>
  <si>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</si>
  <si>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</si>
  <si>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</si>
  <si>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</si>
  <si>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</si>
  <si>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</si>
  <si>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</si>
  <si>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</si>
  <si>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</si>
  <si>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</si>
  <si>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</si>
  <si>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</si>
  <si>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</si>
  <si>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</si>
  <si>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</si>
  <si>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</si>
  <si>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</si>
  <si>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</si>
  <si>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</si>
  <si>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</si>
  <si>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</si>
  <si>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</si>
  <si>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</si>
  <si>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</si>
  <si>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</si>
  <si>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</si>
  <si>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</si>
  <si>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</si>
  <si>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</si>
  <si>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</si>
  <si>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</si>
  <si>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</si>
  <si>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</si>
  <si>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</si>
  <si>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</si>
  <si>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</si>
  <si>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</si>
  <si>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</si>
  <si>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</si>
  <si>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</si>
  <si>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</si>
  <si>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</si>
  <si>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</si>
  <si>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</si>
  <si>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</si>
  <si>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</si>
  <si>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</si>
  <si>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</si>
  <si>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</si>
  <si>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</si>
  <si>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</si>
  <si>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</si>
  <si>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</si>
  <si>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</si>
  <si>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</si>
  <si>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</si>
  <si>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20/02/23 - VENCIMENTO 28/02/23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</si>
</sst>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1118162.41</v>
      </c>
      <c r="C6" s="10">
        <v>1095318.4499999997</v>
      </c>
      <c r="D6" s="10">
        <v>1459188.9</v>
      </c>
      <c r="E6" s="10">
        <v>867981.2799999999</v>
      </c>
      <c r="F6" s="10">
        <v>899042.53</v>
      </c>
      <c r="G6" s="10">
        <v>997880.32</v>
      </c>
      <c r="H6" s="10">
        <v>941257.1699999999</v>
      </c>
      <c r="I6" s="10">
        <v>1242508.41</v>
      </c>
      <c r="J6" s="10">
        <v>430012.34</v>
      </c>
      <c r="K6" s="10">
        <f>SUM(B6:J6)</f>
        <v>9051351.809999999</v>
      </c>
      <c r="Q6"/>
      <c r="R6"/>
    </row>
    <row r="7" spans="1:18" ht="27" customHeight="1">
      <c r="A7" s="2" t="s">
        <v>4</v>
      </c>
      <c r="B7" s="19">
        <v>-51558.51</v>
      </c>
      <c r="C7" s="19">
        <v>-48017.36</v>
      </c>
      <c r="D7" s="19">
        <v>-568462.4600000001</v>
      </c>
      <c r="E7" s="19">
        <v>-32876.96</v>
      </c>
      <c r="F7" s="19">
        <v>-43268.62</v>
      </c>
      <c r="G7" s="19">
        <v>-26871.81</v>
      </c>
      <c r="H7" s="19">
        <v>-404388.51999999996</v>
      </c>
      <c r="I7" s="19">
        <v>-58914.88</v>
      </c>
      <c r="J7" s="19">
        <v>-19408.260000000002</v>
      </c>
      <c r="K7" s="8">
        <f>SUM(B7:J7)</f>
        <v>-1253767.38</v>
      </c>
      <c r="Q7"/>
      <c r="R7"/>
    </row>
    <row r="8" spans="1:11" ht="27" customHeight="1">
      <c r="A8" s="6" t="s">
        <v>5</v>
      </c>
      <c r="B8" s="7">
        <f>+B6+B7</f>
        <v>1066603.9</v>
      </c>
      <c r="C8" s="7">
        <f aca="true" t="shared" si="0" ref="C8:J8">+C6+C7</f>
        <v>1047301.0899999997</v>
      </c>
      <c r="D8" s="7">
        <f t="shared" si="0"/>
        <v>890726.4399999998</v>
      </c>
      <c r="E8" s="7">
        <f t="shared" si="0"/>
        <v>835104.32</v>
      </c>
      <c r="F8" s="7">
        <f t="shared" si="0"/>
        <v>855773.91</v>
      </c>
      <c r="G8" s="7">
        <f t="shared" si="0"/>
        <v>971008.5099999999</v>
      </c>
      <c r="H8" s="7">
        <f t="shared" si="0"/>
        <v>536868.6499999999</v>
      </c>
      <c r="I8" s="7">
        <f t="shared" si="0"/>
        <v>1183593.53</v>
      </c>
      <c r="J8" s="7">
        <f t="shared" si="0"/>
        <v>410604.08</v>
      </c>
      <c r="K8" s="7">
        <f>+K7+K6</f>
        <v>7797584.429999999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519334.0299999999</v>
      </c>
      <c r="C13" s="10">
        <v>356048.3599999999</v>
      </c>
      <c r="D13" s="10">
        <v>1164473.42</v>
      </c>
      <c r="E13" s="10">
        <v>987191.11</v>
      </c>
      <c r="F13" s="10">
        <v>1034337.3699999999</v>
      </c>
      <c r="G13" s="10">
        <v>596185.0599999999</v>
      </c>
      <c r="H13" s="10">
        <v>335800.7</v>
      </c>
      <c r="I13" s="10">
        <v>474249.49</v>
      </c>
      <c r="J13" s="10">
        <v>514455.9100000001</v>
      </c>
      <c r="K13" s="10">
        <v>713126.72</v>
      </c>
      <c r="L13" s="10">
        <f>SUM(B13:K13)</f>
        <v>6695202.17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-119958.90000000001</v>
      </c>
      <c r="C14" s="8">
        <v>-17983.66</v>
      </c>
      <c r="D14" s="8">
        <v>-54947.64</v>
      </c>
      <c r="E14" s="8">
        <v>-430678.79000000004</v>
      </c>
      <c r="F14" s="8">
        <v>-41429.99</v>
      </c>
      <c r="G14" s="8">
        <v>-26934.25</v>
      </c>
      <c r="H14" s="8">
        <v>-20480.309999999998</v>
      </c>
      <c r="I14" s="8">
        <v>-190492.72</v>
      </c>
      <c r="J14" s="8">
        <v>-18807.74</v>
      </c>
      <c r="K14" s="8">
        <v>-39084.08</v>
      </c>
      <c r="L14" s="8">
        <f>SUM(B14:K14)</f>
        <v>-960798.08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399375.1299999999</v>
      </c>
      <c r="C15" s="7">
        <f aca="true" t="shared" si="1" ref="C15:K15">+C13+C14</f>
        <v>338064.69999999995</v>
      </c>
      <c r="D15" s="7">
        <f t="shared" si="1"/>
        <v>1109525.78</v>
      </c>
      <c r="E15" s="7">
        <f t="shared" si="1"/>
        <v>556512.32</v>
      </c>
      <c r="F15" s="7">
        <f t="shared" si="1"/>
        <v>992907.3799999999</v>
      </c>
      <c r="G15" s="7">
        <f t="shared" si="1"/>
        <v>569250.8099999999</v>
      </c>
      <c r="H15" s="7">
        <f t="shared" si="1"/>
        <v>315320.39</v>
      </c>
      <c r="I15" s="7">
        <f t="shared" si="1"/>
        <v>283756.77</v>
      </c>
      <c r="J15" s="7">
        <f t="shared" si="1"/>
        <v>495648.1700000001</v>
      </c>
      <c r="K15" s="7">
        <f t="shared" si="1"/>
        <v>674042.64</v>
      </c>
      <c r="L15" s="7">
        <f>+L13+L14</f>
        <v>5734404.09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1157096.2799999998</v>
      </c>
      <c r="C20" s="10">
        <v>805701.6499999999</v>
      </c>
      <c r="D20" s="10">
        <v>750328.77</v>
      </c>
      <c r="E20" s="10">
        <v>211755.82</v>
      </c>
      <c r="F20" s="10">
        <v>738319.0599999999</v>
      </c>
      <c r="G20" s="10">
        <v>1044236.8799999999</v>
      </c>
      <c r="H20" s="10">
        <v>186924.3</v>
      </c>
      <c r="I20" s="10">
        <v>824381.6299999999</v>
      </c>
      <c r="J20" s="10">
        <v>762723.58</v>
      </c>
      <c r="K20" s="10">
        <v>990199.9299999999</v>
      </c>
      <c r="L20" s="10">
        <v>888540.72</v>
      </c>
      <c r="M20" s="10">
        <v>488389.85</v>
      </c>
      <c r="N20" s="10">
        <v>254547.59000000003</v>
      </c>
      <c r="O20" s="10">
        <f>SUM(B20:N20)</f>
        <v>9103146.059999999</v>
      </c>
    </row>
    <row r="21" spans="1:15" ht="27" customHeight="1">
      <c r="A21" s="2" t="s">
        <v>4</v>
      </c>
      <c r="B21" s="8">
        <v>-47993.8</v>
      </c>
      <c r="C21" s="8">
        <v>-43047.200000000004</v>
      </c>
      <c r="D21" s="8">
        <v>-30741.39</v>
      </c>
      <c r="E21" s="8">
        <v>-6936.820000000001</v>
      </c>
      <c r="F21" s="8">
        <v>-26376.879999999997</v>
      </c>
      <c r="G21" s="8">
        <v>-36223.090000000004</v>
      </c>
      <c r="H21" s="8">
        <v>-6992.03</v>
      </c>
      <c r="I21" s="8">
        <v>-49568</v>
      </c>
      <c r="J21" s="8">
        <v>-34562.86</v>
      </c>
      <c r="K21" s="8">
        <v>-436193.03</v>
      </c>
      <c r="L21" s="8">
        <v>-393934.25</v>
      </c>
      <c r="M21" s="8">
        <v>-16901.68</v>
      </c>
      <c r="N21" s="8">
        <v>-12328.23</v>
      </c>
      <c r="O21" s="8">
        <f>SUM(B21:N21)</f>
        <v>-1141799.26</v>
      </c>
    </row>
    <row r="22" spans="1:15" ht="27" customHeight="1">
      <c r="A22" s="6" t="s">
        <v>5</v>
      </c>
      <c r="B22" s="7">
        <f>+B20+B21</f>
        <v>1109102.4799999997</v>
      </c>
      <c r="C22" s="7">
        <f>+C20+C21</f>
        <v>762654.45</v>
      </c>
      <c r="D22" s="7">
        <f aca="true" t="shared" si="2" ref="D22:O22">+D20+D21</f>
        <v>719587.38</v>
      </c>
      <c r="E22" s="7">
        <f t="shared" si="2"/>
        <v>204819</v>
      </c>
      <c r="F22" s="7">
        <f t="shared" si="2"/>
        <v>711942.1799999999</v>
      </c>
      <c r="G22" s="7">
        <f t="shared" si="2"/>
        <v>1008013.7899999999</v>
      </c>
      <c r="H22" s="7">
        <f t="shared" si="2"/>
        <v>179932.27</v>
      </c>
      <c r="I22" s="7">
        <f t="shared" si="2"/>
        <v>774813.6299999999</v>
      </c>
      <c r="J22" s="7">
        <f t="shared" si="2"/>
        <v>728160.72</v>
      </c>
      <c r="K22" s="7">
        <f t="shared" si="2"/>
        <v>554006.8999999999</v>
      </c>
      <c r="L22" s="7">
        <f t="shared" si="2"/>
        <v>494606.47</v>
      </c>
      <c r="M22" s="7">
        <f t="shared" si="2"/>
        <v>471488.17</v>
      </c>
      <c r="N22" s="7">
        <f t="shared" si="2"/>
        <v>242219.36000000002</v>
      </c>
      <c r="O22" s="7">
        <f t="shared" si="2"/>
        <v>7961346.799999999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2023-02-28T20:59:53Z</dcterms:modified>
  <cp:category/>
  <cp:version/>
  <cp:contentType/>
  <cp:contentStatus/>
</cp:coreProperties>
</file>