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<sst xmlns="http://schemas.openxmlformats.org/spreadsheetml/2006/main" count="81" uniqueCount="63">
  <si>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</si>
  <si>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</si>
  <si>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</si>
  <si>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</si>
  <si>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</si>
  <si>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</si>
  <si>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</si>
  <si>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</si>
  <si>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</si>
  <si>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</si>
  <si>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</si>
  <si>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</si>
  <si>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</si>
  <si>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</si>
  <si>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</si>
  <si>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</si>
  <si>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</si>
  <si>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</si>
  <si>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</si>
  <si>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</si>
  <si>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</si>
  <si>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</si>
  <si>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</si>
  <si>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</si>
  <si>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</si>
  <si>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</si>
  <si>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</si>
  <si>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</si>
  <si>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</si>
  <si>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</si>
  <si>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</si>
  <si>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</si>
  <si>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</si>
  <si>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</si>
  <si>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</si>
  <si>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</si>
  <si>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</si>
  <si>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</si>
  <si>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</si>
  <si>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</si>
  <si>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</si>
  <si>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</si>
  <si>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</si>
  <si>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</si>
  <si>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</si>
  <si>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</si>
  <si>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</si>
  <si>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</si>
  <si>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</si>
  <si>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</si>
  <si>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</si>
  <si>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</si>
  <si>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</si>
  <si>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</si>
  <si>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</si>
  <si>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</si>
  <si>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</si>
  <si>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</si>
  <si>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</si>
  <si>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</si>
  <si>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</si>
  <si>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</si>
  <si>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19/02/23 - VENCIMENTO 28/02/23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</si>
</sst>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512074.97000000003</v>
      </c>
      <c r="C6" s="10">
        <v>493644.76</v>
      </c>
      <c r="D6" s="10">
        <v>683478.8300000002</v>
      </c>
      <c r="E6" s="10">
        <v>329863.1400000001</v>
      </c>
      <c r="F6" s="10">
        <v>449627.89</v>
      </c>
      <c r="G6" s="10">
        <v>497012.62</v>
      </c>
      <c r="H6" s="10">
        <v>460488.84</v>
      </c>
      <c r="I6" s="10">
        <v>617751.99</v>
      </c>
      <c r="J6" s="10">
        <v>166699.94999999998</v>
      </c>
      <c r="K6" s="10">
        <f>SUM(B6:J6)</f>
        <v>4210642.99</v>
      </c>
      <c r="Q6"/>
      <c r="R6"/>
    </row>
    <row r="7" spans="1:18" ht="27" customHeight="1">
      <c r="A7" s="2" t="s">
        <v>4</v>
      </c>
      <c r="B7" s="19">
        <v>-30684.48</v>
      </c>
      <c r="C7" s="19">
        <v>-30449.86</v>
      </c>
      <c r="D7" s="19">
        <v>-547872.03</v>
      </c>
      <c r="E7" s="19">
        <v>-18291.52</v>
      </c>
      <c r="F7" s="19">
        <v>-26651.949999999997</v>
      </c>
      <c r="G7" s="19">
        <v>-19550.78</v>
      </c>
      <c r="H7" s="19">
        <v>-396179.54</v>
      </c>
      <c r="I7" s="19">
        <v>-39864.45</v>
      </c>
      <c r="J7" s="19">
        <v>-13921.46</v>
      </c>
      <c r="K7" s="8">
        <f>SUM(B7:J7)</f>
        <v>-1123466.0699999998</v>
      </c>
      <c r="Q7"/>
      <c r="R7"/>
    </row>
    <row r="8" spans="1:11" ht="27" customHeight="1">
      <c r="A8" s="6" t="s">
        <v>5</v>
      </c>
      <c r="B8" s="7">
        <f>+B6+B7</f>
        <v>481390.49000000005</v>
      </c>
      <c r="C8" s="7">
        <f aca="true" t="shared" si="0" ref="C8:J8">+C6+C7</f>
        <v>463194.9</v>
      </c>
      <c r="D8" s="7">
        <f t="shared" si="0"/>
        <v>135606.80000000016</v>
      </c>
      <c r="E8" s="7">
        <f t="shared" si="0"/>
        <v>311571.62000000005</v>
      </c>
      <c r="F8" s="7">
        <f t="shared" si="0"/>
        <v>422975.94</v>
      </c>
      <c r="G8" s="7">
        <f t="shared" si="0"/>
        <v>477461.83999999997</v>
      </c>
      <c r="H8" s="7">
        <f t="shared" si="0"/>
        <v>64309.30000000005</v>
      </c>
      <c r="I8" s="7">
        <f t="shared" si="0"/>
        <v>577887.54</v>
      </c>
      <c r="J8" s="7">
        <f t="shared" si="0"/>
        <v>152778.49</v>
      </c>
      <c r="K8" s="7">
        <f>+K7+K6</f>
        <v>3087176.9200000004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202741.12000000002</v>
      </c>
      <c r="C13" s="10">
        <v>166919.49000000002</v>
      </c>
      <c r="D13" s="10">
        <v>564056.0999999999</v>
      </c>
      <c r="E13" s="10">
        <v>463740.12</v>
      </c>
      <c r="F13" s="10">
        <v>460816.11</v>
      </c>
      <c r="G13" s="10">
        <v>227061.41999999998</v>
      </c>
      <c r="H13" s="10">
        <v>145258.06</v>
      </c>
      <c r="I13" s="10">
        <v>211019.16</v>
      </c>
      <c r="J13" s="10">
        <v>177102.68000000002</v>
      </c>
      <c r="K13" s="10">
        <v>326612.82</v>
      </c>
      <c r="L13" s="10">
        <f>SUM(B13:K13)</f>
        <v>2945327.08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-113375.51000000001</v>
      </c>
      <c r="C14" s="8">
        <v>-10500.82</v>
      </c>
      <c r="D14" s="8">
        <v>-36752.23</v>
      </c>
      <c r="E14" s="8">
        <v>-416449.19</v>
      </c>
      <c r="F14" s="8">
        <v>-26794.74</v>
      </c>
      <c r="G14" s="8">
        <v>-13335.27</v>
      </c>
      <c r="H14" s="8">
        <v>-14777.48</v>
      </c>
      <c r="I14" s="8">
        <v>-183538.73</v>
      </c>
      <c r="J14" s="8">
        <v>-7807.17</v>
      </c>
      <c r="K14" s="8">
        <v>-20417</v>
      </c>
      <c r="L14" s="8">
        <f>SUM(B14:K14)</f>
        <v>-843748.14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89365.61000000002</v>
      </c>
      <c r="C15" s="7">
        <f aca="true" t="shared" si="1" ref="C15:K15">+C13+C14</f>
        <v>156418.67</v>
      </c>
      <c r="D15" s="7">
        <f t="shared" si="1"/>
        <v>527303.8699999999</v>
      </c>
      <c r="E15" s="7">
        <f t="shared" si="1"/>
        <v>47290.92999999999</v>
      </c>
      <c r="F15" s="7">
        <f t="shared" si="1"/>
        <v>434021.37</v>
      </c>
      <c r="G15" s="7">
        <f t="shared" si="1"/>
        <v>213726.15</v>
      </c>
      <c r="H15" s="7">
        <f t="shared" si="1"/>
        <v>130480.58</v>
      </c>
      <c r="I15" s="7">
        <f t="shared" si="1"/>
        <v>27480.429999999993</v>
      </c>
      <c r="J15" s="7">
        <f t="shared" si="1"/>
        <v>169295.51</v>
      </c>
      <c r="K15" s="7">
        <f t="shared" si="1"/>
        <v>306195.82</v>
      </c>
      <c r="L15" s="7">
        <f>+L13+L14</f>
        <v>2101578.94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584048.53</v>
      </c>
      <c r="C20" s="10">
        <v>411676.95999999996</v>
      </c>
      <c r="D20" s="10">
        <v>436389.25999999995</v>
      </c>
      <c r="E20" s="10">
        <v>119537.32</v>
      </c>
      <c r="F20" s="10">
        <v>402115.95</v>
      </c>
      <c r="G20" s="10">
        <v>523842.9799999999</v>
      </c>
      <c r="H20" s="10">
        <v>95613.33</v>
      </c>
      <c r="I20" s="10">
        <v>420543.82999999996</v>
      </c>
      <c r="J20" s="10">
        <v>367015.23</v>
      </c>
      <c r="K20" s="10">
        <v>523274.36999999994</v>
      </c>
      <c r="L20" s="10">
        <v>476530.3199999999</v>
      </c>
      <c r="M20" s="10">
        <v>245226.36</v>
      </c>
      <c r="N20" s="10">
        <v>109789.26000000001</v>
      </c>
      <c r="O20" s="10">
        <f>SUM(B20:N20)</f>
        <v>4715603.7</v>
      </c>
    </row>
    <row r="21" spans="1:15" ht="27" customHeight="1">
      <c r="A21" s="2" t="s">
        <v>4</v>
      </c>
      <c r="B21" s="8">
        <v>-31674.91</v>
      </c>
      <c r="C21" s="8">
        <v>-29079.9</v>
      </c>
      <c r="D21" s="8">
        <v>-23741.28</v>
      </c>
      <c r="E21" s="8">
        <v>-5068.52</v>
      </c>
      <c r="F21" s="8">
        <v>-20552.27</v>
      </c>
      <c r="G21" s="8">
        <v>-25651.87</v>
      </c>
      <c r="H21" s="8">
        <v>-4171.34</v>
      </c>
      <c r="I21" s="8">
        <v>-32091.629999999997</v>
      </c>
      <c r="J21" s="8">
        <v>-21747.510000000002</v>
      </c>
      <c r="K21" s="8">
        <v>-429415.47000000003</v>
      </c>
      <c r="L21" s="8">
        <v>-387005.51999999996</v>
      </c>
      <c r="M21" s="8">
        <v>-10130.08</v>
      </c>
      <c r="N21" s="8">
        <v>-6035.8099999999995</v>
      </c>
      <c r="O21" s="8">
        <f>SUM(B21:N21)</f>
        <v>-1026366.11</v>
      </c>
    </row>
    <row r="22" spans="1:15" ht="27" customHeight="1">
      <c r="A22" s="6" t="s">
        <v>5</v>
      </c>
      <c r="B22" s="7">
        <f>+B20+B21</f>
        <v>552373.62</v>
      </c>
      <c r="C22" s="7">
        <f>+C20+C21</f>
        <v>382597.05999999994</v>
      </c>
      <c r="D22" s="7">
        <f aca="true" t="shared" si="2" ref="D22:O22">+D20+D21</f>
        <v>412647.98</v>
      </c>
      <c r="E22" s="7">
        <f t="shared" si="2"/>
        <v>114468.8</v>
      </c>
      <c r="F22" s="7">
        <f t="shared" si="2"/>
        <v>381563.68</v>
      </c>
      <c r="G22" s="7">
        <f t="shared" si="2"/>
        <v>498191.1099999999</v>
      </c>
      <c r="H22" s="7">
        <f t="shared" si="2"/>
        <v>91441.99</v>
      </c>
      <c r="I22" s="7">
        <f t="shared" si="2"/>
        <v>388452.19999999995</v>
      </c>
      <c r="J22" s="7">
        <f t="shared" si="2"/>
        <v>345267.72</v>
      </c>
      <c r="K22" s="7">
        <f t="shared" si="2"/>
        <v>93858.8999999999</v>
      </c>
      <c r="L22" s="7">
        <f t="shared" si="2"/>
        <v>89524.79999999993</v>
      </c>
      <c r="M22" s="7">
        <f t="shared" si="2"/>
        <v>235096.28</v>
      </c>
      <c r="N22" s="7">
        <f t="shared" si="2"/>
        <v>103753.45000000001</v>
      </c>
      <c r="O22" s="7">
        <f t="shared" si="2"/>
        <v>3689237.5900000003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2023-02-28T20:55:51Z</dcterms:modified>
  <cp:category/>
  <cp:version/>
  <cp:contentType/>
  <cp:contentStatus/>
</cp:coreProperties>
</file>