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<sst xmlns="http://schemas.openxmlformats.org/spreadsheetml/2006/main" count="81" uniqueCount="63">
  <si>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</si>
  <si>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</si>
  <si>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</si>
  <si>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</si>
  <si>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</si>
  <si>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</si>
  <si>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</si>
  <si>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</si>
  <si>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</si>
  <si>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</si>
  <si>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</si>
  <si>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</si>
  <si>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</si>
  <si>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</si>
  <si>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</si>
  <si>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</si>
  <si>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</si>
  <si>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</si>
  <si>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</si>
  <si>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</si>
  <si>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</si>
  <si>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</si>
  <si>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</si>
  <si>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</si>
  <si>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</si>
  <si>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</si>
  <si>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</si>
  <si>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</si>
  <si>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</si>
  <si>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</si>
  <si>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</si>
  <si>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</si>
  <si>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</si>
  <si>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</si>
  <si>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</si>
  <si>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</si>
  <si>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</si>
  <si>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</si>
  <si>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</si>
  <si>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</si>
  <si>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</si>
  <si>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</si>
  <si>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</si>
  <si>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</si>
  <si>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</si>
  <si>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</si>
  <si>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</si>
  <si>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</si>
  <si>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</si>
  <si>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</si>
  <si>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</si>
  <si>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</si>
  <si>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</si>
  <si>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</si>
  <si>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</si>
  <si>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</si>
  <si>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</si>
  <si>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</si>
  <si>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</si>
  <si>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</si>
  <si>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</si>
  <si>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</si>
  <si>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16/02/23 - VENCIMENTO 27/02/23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</si>
</sst>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1740100.5</v>
      </c>
      <c r="C6" s="10">
        <v>1644155.2499999998</v>
      </c>
      <c r="D6" s="10">
        <v>2014773.5499999998</v>
      </c>
      <c r="E6" s="10">
        <v>1157242.0799999998</v>
      </c>
      <c r="F6" s="10">
        <v>1252065.93</v>
      </c>
      <c r="G6" s="10">
        <v>1350298.81</v>
      </c>
      <c r="H6" s="10">
        <v>1233467.77</v>
      </c>
      <c r="I6" s="10">
        <v>1738682.25</v>
      </c>
      <c r="J6" s="10">
        <v>609722.87</v>
      </c>
      <c r="K6" s="10">
        <f>SUM(B6:J6)</f>
        <v>12740509.009999998</v>
      </c>
      <c r="Q6"/>
      <c r="R6"/>
    </row>
    <row r="7" spans="1:18" ht="27" customHeight="1">
      <c r="A7" s="2" t="s">
        <v>4</v>
      </c>
      <c r="B7" s="19">
        <v>-125618.07</v>
      </c>
      <c r="C7" s="19">
        <v>-90268.93999999999</v>
      </c>
      <c r="D7" s="19">
        <v>-123360.73000000005</v>
      </c>
      <c r="E7" s="19">
        <v>-95200.82</v>
      </c>
      <c r="F7" s="19">
        <v>-62967.14</v>
      </c>
      <c r="G7" s="19">
        <v>-94013.62000000001</v>
      </c>
      <c r="H7" s="19">
        <v>-42651.799999999996</v>
      </c>
      <c r="I7" s="19">
        <v>-108332.25</v>
      </c>
      <c r="J7" s="19">
        <v>-550120.5599999999</v>
      </c>
      <c r="K7" s="8">
        <f>SUM(B7:J7)</f>
        <v>-1292533.9300000002</v>
      </c>
      <c r="Q7"/>
      <c r="R7"/>
    </row>
    <row r="8" spans="1:11" ht="27" customHeight="1">
      <c r="A8" s="6" t="s">
        <v>5</v>
      </c>
      <c r="B8" s="7">
        <f>+B6+B7</f>
        <v>1614482.43</v>
      </c>
      <c r="C8" s="7">
        <f aca="true" t="shared" si="0" ref="C8:J8">+C6+C7</f>
        <v>1553886.3099999998</v>
      </c>
      <c r="D8" s="7">
        <f t="shared" si="0"/>
        <v>1891412.8199999998</v>
      </c>
      <c r="E8" s="7">
        <f t="shared" si="0"/>
        <v>1062041.2599999998</v>
      </c>
      <c r="F8" s="7">
        <f t="shared" si="0"/>
        <v>1189098.79</v>
      </c>
      <c r="G8" s="7">
        <f t="shared" si="0"/>
        <v>1256285.19</v>
      </c>
      <c r="H8" s="7">
        <f t="shared" si="0"/>
        <v>1190815.97</v>
      </c>
      <c r="I8" s="7">
        <f t="shared" si="0"/>
        <v>1630350</v>
      </c>
      <c r="J8" s="7">
        <f t="shared" si="0"/>
        <v>59602.310000000056</v>
      </c>
      <c r="K8" s="7">
        <f>+K7+K6</f>
        <v>11447975.079999998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803951.5599999999</v>
      </c>
      <c r="C13" s="10">
        <v>535591.17</v>
      </c>
      <c r="D13" s="10">
        <v>1689417.3599999999</v>
      </c>
      <c r="E13" s="10">
        <v>1390330.5799999998</v>
      </c>
      <c r="F13" s="10">
        <v>1469975.7400000002</v>
      </c>
      <c r="G13" s="10">
        <v>871510.2300000001</v>
      </c>
      <c r="H13" s="10">
        <v>483174.27999999997</v>
      </c>
      <c r="I13" s="10">
        <v>621018.7399999999</v>
      </c>
      <c r="J13" s="10">
        <v>760760.7099999998</v>
      </c>
      <c r="K13" s="10">
        <v>948914.7</v>
      </c>
      <c r="L13" s="10">
        <f>SUM(B13:K13)</f>
        <v>9574645.07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-132578.66999999998</v>
      </c>
      <c r="C14" s="8">
        <v>-30038.52</v>
      </c>
      <c r="D14" s="8">
        <v>-90204.14</v>
      </c>
      <c r="E14" s="8">
        <v>-72899.82999999994</v>
      </c>
      <c r="F14" s="8">
        <v>-60249.22</v>
      </c>
      <c r="G14" s="8">
        <v>-46559.96</v>
      </c>
      <c r="H14" s="8">
        <v>-29072.940000000002</v>
      </c>
      <c r="I14" s="8">
        <v>-33508.17</v>
      </c>
      <c r="J14" s="8">
        <v>-35909.12</v>
      </c>
      <c r="K14" s="8">
        <v>-57405.25</v>
      </c>
      <c r="L14" s="8">
        <f>SUM(B14:K14)</f>
        <v>-588425.82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671372.8899999999</v>
      </c>
      <c r="C15" s="7">
        <f aca="true" t="shared" si="1" ref="C15:K15">+C13+C14</f>
        <v>505552.65</v>
      </c>
      <c r="D15" s="7">
        <f t="shared" si="1"/>
        <v>1599213.22</v>
      </c>
      <c r="E15" s="7">
        <f t="shared" si="1"/>
        <v>1317430.75</v>
      </c>
      <c r="F15" s="7">
        <f t="shared" si="1"/>
        <v>1409726.5200000003</v>
      </c>
      <c r="G15" s="7">
        <f t="shared" si="1"/>
        <v>824950.2700000001</v>
      </c>
      <c r="H15" s="7">
        <f t="shared" si="1"/>
        <v>454101.33999999997</v>
      </c>
      <c r="I15" s="7">
        <f t="shared" si="1"/>
        <v>587510.5699999998</v>
      </c>
      <c r="J15" s="7">
        <f t="shared" si="1"/>
        <v>724851.5899999999</v>
      </c>
      <c r="K15" s="7">
        <f t="shared" si="1"/>
        <v>891509.45</v>
      </c>
      <c r="L15" s="7">
        <f>+L13+L14</f>
        <v>8986219.25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1481422.7099999997</v>
      </c>
      <c r="C20" s="10">
        <v>1082226.5699999998</v>
      </c>
      <c r="D20" s="10">
        <v>934607.6599999999</v>
      </c>
      <c r="E20" s="10">
        <v>285929.37999999995</v>
      </c>
      <c r="F20" s="10">
        <v>1007024.1799999999</v>
      </c>
      <c r="G20" s="10">
        <v>1439958.2299999997</v>
      </c>
      <c r="H20" s="10">
        <v>243955.18999999997</v>
      </c>
      <c r="I20" s="10">
        <v>1122598.9000000001</v>
      </c>
      <c r="J20" s="10">
        <v>949966.3700000001</v>
      </c>
      <c r="K20" s="10">
        <v>1260461.1400000001</v>
      </c>
      <c r="L20" s="10">
        <v>1153090.85</v>
      </c>
      <c r="M20" s="10">
        <v>647417.4899999999</v>
      </c>
      <c r="N20" s="10">
        <v>338646.6999999999</v>
      </c>
      <c r="O20" s="10">
        <f>SUM(B20:N20)</f>
        <v>11947305.37</v>
      </c>
    </row>
    <row r="21" spans="1:15" ht="27" customHeight="1">
      <c r="A21" s="2" t="s">
        <v>4</v>
      </c>
      <c r="B21" s="8">
        <v>-59483.47</v>
      </c>
      <c r="C21" s="8">
        <v>-59898.490000000005</v>
      </c>
      <c r="D21" s="8">
        <v>-38342.75</v>
      </c>
      <c r="E21" s="8">
        <v>-10423.18</v>
      </c>
      <c r="F21" s="8">
        <v>-34995.2</v>
      </c>
      <c r="G21" s="8">
        <v>-52300.4</v>
      </c>
      <c r="H21" s="8">
        <v>-9390.310000000001</v>
      </c>
      <c r="I21" s="8">
        <v>-73267.96</v>
      </c>
      <c r="J21" s="8">
        <v>-45800.18</v>
      </c>
      <c r="K21" s="8">
        <v>-1129327.15</v>
      </c>
      <c r="L21" s="8">
        <v>-1021691.51</v>
      </c>
      <c r="M21" s="8">
        <v>-25471.89</v>
      </c>
      <c r="N21" s="8">
        <v>-18620.51</v>
      </c>
      <c r="O21" s="8">
        <f>SUM(B21:N21)</f>
        <v>-2579012.9999999995</v>
      </c>
    </row>
    <row r="22" spans="1:15" ht="27" customHeight="1">
      <c r="A22" s="6" t="s">
        <v>5</v>
      </c>
      <c r="B22" s="7">
        <f>+B20+B21</f>
        <v>1421939.2399999998</v>
      </c>
      <c r="C22" s="7">
        <f>+C20+C21</f>
        <v>1022328.0799999998</v>
      </c>
      <c r="D22" s="7">
        <f aca="true" t="shared" si="2" ref="D22:O22">+D20+D21</f>
        <v>896264.9099999999</v>
      </c>
      <c r="E22" s="7">
        <f t="shared" si="2"/>
        <v>275506.19999999995</v>
      </c>
      <c r="F22" s="7">
        <f t="shared" si="2"/>
        <v>972028.98</v>
      </c>
      <c r="G22" s="7">
        <f t="shared" si="2"/>
        <v>1387657.8299999998</v>
      </c>
      <c r="H22" s="7">
        <f t="shared" si="2"/>
        <v>234564.87999999998</v>
      </c>
      <c r="I22" s="7">
        <f t="shared" si="2"/>
        <v>1049330.9400000002</v>
      </c>
      <c r="J22" s="7">
        <f t="shared" si="2"/>
        <v>904166.1900000001</v>
      </c>
      <c r="K22" s="7">
        <f t="shared" si="2"/>
        <v>131133.99000000022</v>
      </c>
      <c r="L22" s="7">
        <f t="shared" si="2"/>
        <v>131399.34000000008</v>
      </c>
      <c r="M22" s="7">
        <f t="shared" si="2"/>
        <v>621945.5999999999</v>
      </c>
      <c r="N22" s="7">
        <f t="shared" si="2"/>
        <v>320026.1899999999</v>
      </c>
      <c r="O22" s="7">
        <f t="shared" si="2"/>
        <v>9368292.37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2023-02-24T21:28:07Z</dcterms:modified>
  <cp:category/>
  <cp:version/>
  <cp:contentType/>
  <cp:contentStatus/>
</cp:coreProperties>
</file>