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<sst xmlns="http://schemas.openxmlformats.org/spreadsheetml/2006/main" count="81" uniqueCount="63">
  <si>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</si>
  <si>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</si>
  <si>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</si>
  <si>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</si>
  <si>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</si>
  <si>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</si>
  <si>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</si>
  <si>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</si>
  <si>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</si>
  <si>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</si>
  <si>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</si>
  <si>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</si>
  <si>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</si>
  <si>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</si>
  <si>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</si>
  <si>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</si>
  <si>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</si>
  <si>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</si>
  <si>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</si>
  <si>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</si>
  <si>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</si>
  <si>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</si>
  <si>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</si>
  <si>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</si>
  <si>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</si>
  <si>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</si>
  <si>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</si>
  <si>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</si>
  <si>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</si>
  <si>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</si>
  <si>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</si>
  <si>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</si>
  <si>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</si>
  <si>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</si>
  <si>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</si>
  <si>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</si>
  <si>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</si>
  <si>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</si>
  <si>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</si>
  <si>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</si>
  <si>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</si>
  <si>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</si>
  <si>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</si>
  <si>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</si>
  <si>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</si>
  <si>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</si>
  <si>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</si>
  <si>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</si>
  <si>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</si>
  <si>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</si>
  <si>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</si>
  <si>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</si>
  <si>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</si>
  <si>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</si>
  <si>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</si>
  <si>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</si>
  <si>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</si>
  <si>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</si>
  <si>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</si>
  <si>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</si>
  <si>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</si>
  <si>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</si>
  <si>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15/02/23 - VENCIMENTO 24/02/23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</si>
</sst>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1740298.15</v>
      </c>
      <c r="C6" s="10">
        <v>1652183.4999999995</v>
      </c>
      <c r="D6" s="10">
        <v>2018688.6399999997</v>
      </c>
      <c r="E6" s="10">
        <v>1242731.2400000002</v>
      </c>
      <c r="F6" s="10">
        <v>1249176.84</v>
      </c>
      <c r="G6" s="10">
        <v>1353286.65</v>
      </c>
      <c r="H6" s="10">
        <v>1229997.7800000003</v>
      </c>
      <c r="I6" s="10">
        <v>1744017.7900000003</v>
      </c>
      <c r="J6" s="10">
        <v>614797.8799999999</v>
      </c>
      <c r="K6" s="10">
        <f>SUM(B6:J6)</f>
        <v>12845178.470000003</v>
      </c>
      <c r="Q6"/>
      <c r="R6"/>
    </row>
    <row r="7" spans="1:18" ht="27" customHeight="1">
      <c r="A7" s="2" t="s">
        <v>4</v>
      </c>
      <c r="B7" s="19">
        <v>-138662.93</v>
      </c>
      <c r="C7" s="19">
        <v>-96476.02</v>
      </c>
      <c r="D7" s="19">
        <v>4073757.0199999996</v>
      </c>
      <c r="E7" s="19">
        <v>-108519.72</v>
      </c>
      <c r="F7" s="19">
        <v>-64664.26</v>
      </c>
      <c r="G7" s="19">
        <v>-96715.06000000001</v>
      </c>
      <c r="H7" s="19">
        <v>2880528.04</v>
      </c>
      <c r="I7" s="19">
        <v>-130270.77</v>
      </c>
      <c r="J7" s="19">
        <v>-553027.01</v>
      </c>
      <c r="K7" s="8">
        <f>SUM(B7:J7)</f>
        <v>5765949.29</v>
      </c>
      <c r="Q7"/>
      <c r="R7"/>
    </row>
    <row r="8" spans="1:11" ht="27" customHeight="1">
      <c r="A8" s="6" t="s">
        <v>5</v>
      </c>
      <c r="B8" s="7">
        <f>+B6+B7</f>
        <v>1601635.22</v>
      </c>
      <c r="C8" s="7">
        <f aca="true" t="shared" si="0" ref="C8:J8">+C6+C7</f>
        <v>1555707.4799999995</v>
      </c>
      <c r="D8" s="7">
        <f t="shared" si="0"/>
        <v>6092445.659999999</v>
      </c>
      <c r="E8" s="7">
        <f t="shared" si="0"/>
        <v>1134211.5200000003</v>
      </c>
      <c r="F8" s="7">
        <f t="shared" si="0"/>
        <v>1184512.58</v>
      </c>
      <c r="G8" s="7">
        <f t="shared" si="0"/>
        <v>1256571.5899999999</v>
      </c>
      <c r="H8" s="7">
        <f t="shared" si="0"/>
        <v>4110525.8200000003</v>
      </c>
      <c r="I8" s="7">
        <f t="shared" si="0"/>
        <v>1613747.0200000003</v>
      </c>
      <c r="J8" s="7">
        <f t="shared" si="0"/>
        <v>61770.86999999988</v>
      </c>
      <c r="K8" s="7">
        <f>+K7+K6</f>
        <v>18611127.76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806087.63</v>
      </c>
      <c r="C13" s="10">
        <v>533689.97</v>
      </c>
      <c r="D13" s="10">
        <v>1689359.97</v>
      </c>
      <c r="E13" s="10">
        <v>1405020.3499999999</v>
      </c>
      <c r="F13" s="10">
        <v>1480025.43</v>
      </c>
      <c r="G13" s="10">
        <v>881751.12</v>
      </c>
      <c r="H13" s="10">
        <v>474800.5399999999</v>
      </c>
      <c r="I13" s="10">
        <v>618852.2999999999</v>
      </c>
      <c r="J13" s="10">
        <v>765942.44</v>
      </c>
      <c r="K13" s="10">
        <v>946351.91</v>
      </c>
      <c r="L13" s="10">
        <f>SUM(B13:K13)</f>
        <v>9601881.66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-132458.31</v>
      </c>
      <c r="C14" s="8">
        <v>-30515.28</v>
      </c>
      <c r="D14" s="8">
        <v>-90716.1</v>
      </c>
      <c r="E14" s="8">
        <v>3005709.6199999996</v>
      </c>
      <c r="F14" s="8">
        <v>-60649.33</v>
      </c>
      <c r="G14" s="8">
        <v>-49146.87</v>
      </c>
      <c r="H14" s="8">
        <v>-28998.42</v>
      </c>
      <c r="I14" s="8">
        <v>-36123.69</v>
      </c>
      <c r="J14" s="8">
        <v>-42274.36</v>
      </c>
      <c r="K14" s="8">
        <v>-61177.61</v>
      </c>
      <c r="L14" s="8">
        <f>SUM(B14:K14)</f>
        <v>2473649.65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673629.3200000001</v>
      </c>
      <c r="C15" s="7">
        <f aca="true" t="shared" si="1" ref="C15:K15">+C13+C14</f>
        <v>503174.68999999994</v>
      </c>
      <c r="D15" s="7">
        <f t="shared" si="1"/>
        <v>1598643.8699999999</v>
      </c>
      <c r="E15" s="7">
        <f t="shared" si="1"/>
        <v>4410729.97</v>
      </c>
      <c r="F15" s="7">
        <f t="shared" si="1"/>
        <v>1419376.0999999999</v>
      </c>
      <c r="G15" s="7">
        <f t="shared" si="1"/>
        <v>832604.25</v>
      </c>
      <c r="H15" s="7">
        <f t="shared" si="1"/>
        <v>445802.11999999994</v>
      </c>
      <c r="I15" s="7">
        <f t="shared" si="1"/>
        <v>582728.6099999999</v>
      </c>
      <c r="J15" s="7">
        <f t="shared" si="1"/>
        <v>723668.08</v>
      </c>
      <c r="K15" s="7">
        <f t="shared" si="1"/>
        <v>885174.3</v>
      </c>
      <c r="L15" s="7">
        <f>+L13+L14</f>
        <v>12075531.31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1473391.49</v>
      </c>
      <c r="C20" s="10">
        <v>1084815.0200000003</v>
      </c>
      <c r="D20" s="10">
        <v>942302.21</v>
      </c>
      <c r="E20" s="10">
        <v>284640.57</v>
      </c>
      <c r="F20" s="10">
        <v>905611.06</v>
      </c>
      <c r="G20" s="10">
        <v>1435980.2699999998</v>
      </c>
      <c r="H20" s="10">
        <v>242717.84999999998</v>
      </c>
      <c r="I20" s="10">
        <v>1118574.76</v>
      </c>
      <c r="J20" s="10">
        <v>951295.04</v>
      </c>
      <c r="K20" s="10">
        <v>1263575.11</v>
      </c>
      <c r="L20" s="10">
        <v>1144989.65</v>
      </c>
      <c r="M20" s="10">
        <v>650301.7399999998</v>
      </c>
      <c r="N20" s="10">
        <v>339818.88999999996</v>
      </c>
      <c r="O20" s="10">
        <f>SUM(B20:N20)</f>
        <v>11838013.66</v>
      </c>
    </row>
    <row r="21" spans="1:15" ht="27" customHeight="1">
      <c r="A21" s="2" t="s">
        <v>4</v>
      </c>
      <c r="B21" s="8">
        <v>-61050.16</v>
      </c>
      <c r="C21" s="8">
        <v>-58436.13</v>
      </c>
      <c r="D21" s="8">
        <v>-38946.82</v>
      </c>
      <c r="E21" s="8">
        <v>-10305.939999999999</v>
      </c>
      <c r="F21" s="8">
        <v>-20742.04</v>
      </c>
      <c r="G21" s="8">
        <v>-51498.33</v>
      </c>
      <c r="H21" s="8">
        <v>-9893.47</v>
      </c>
      <c r="I21" s="8">
        <v>-73379.51999999999</v>
      </c>
      <c r="J21" s="8">
        <v>-45487.78</v>
      </c>
      <c r="K21" s="8">
        <v>1895237.61</v>
      </c>
      <c r="L21" s="8">
        <v>1740500.1700000002</v>
      </c>
      <c r="M21" s="8">
        <v>-26567.49</v>
      </c>
      <c r="N21" s="8">
        <v>-19703.91</v>
      </c>
      <c r="O21" s="8">
        <f>SUM(B21:N21)</f>
        <v>3219726.1899999995</v>
      </c>
    </row>
    <row r="22" spans="1:15" ht="27" customHeight="1">
      <c r="A22" s="6" t="s">
        <v>5</v>
      </c>
      <c r="B22" s="7">
        <f>+B20+B21</f>
        <v>1412341.33</v>
      </c>
      <c r="C22" s="7">
        <f>+C20+C21</f>
        <v>1026378.8900000002</v>
      </c>
      <c r="D22" s="7">
        <f aca="true" t="shared" si="2" ref="D22:O22">+D20+D21</f>
        <v>903355.39</v>
      </c>
      <c r="E22" s="7">
        <f t="shared" si="2"/>
        <v>274334.63</v>
      </c>
      <c r="F22" s="7">
        <f t="shared" si="2"/>
        <v>884869.02</v>
      </c>
      <c r="G22" s="7">
        <f t="shared" si="2"/>
        <v>1384481.9399999997</v>
      </c>
      <c r="H22" s="7">
        <f t="shared" si="2"/>
        <v>232824.37999999998</v>
      </c>
      <c r="I22" s="7">
        <f t="shared" si="2"/>
        <v>1045195.24</v>
      </c>
      <c r="J22" s="7">
        <f t="shared" si="2"/>
        <v>905807.26</v>
      </c>
      <c r="K22" s="7">
        <f t="shared" si="2"/>
        <v>3158812.72</v>
      </c>
      <c r="L22" s="7">
        <f t="shared" si="2"/>
        <v>2885489.8200000003</v>
      </c>
      <c r="M22" s="7">
        <f t="shared" si="2"/>
        <v>623734.2499999998</v>
      </c>
      <c r="N22" s="7">
        <f t="shared" si="2"/>
        <v>320114.98</v>
      </c>
      <c r="O22" s="7">
        <f t="shared" si="2"/>
        <v>15057739.85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2023-02-24T21:26:38Z</dcterms:modified>
  <cp:category/>
  <cp:version/>
  <cp:contentType/>
  <cp:contentStatus/>
</cp:coreProperties>
</file>