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<sst xmlns="http://schemas.openxmlformats.org/spreadsheetml/2006/main" count="81" uniqueCount="63">
  <si>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</si>
  <si>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</si>
  <si>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</si>
  <si>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</si>
  <si>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</si>
  <si>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</si>
  <si>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</si>
  <si>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</si>
  <si>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</si>
  <si>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</si>
  <si>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</si>
  <si>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</si>
  <si>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</si>
  <si>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</si>
  <si>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</si>
  <si>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</si>
  <si>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</si>
  <si>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</si>
  <si>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</si>
  <si>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</si>
  <si>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</si>
  <si>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</si>
  <si>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</si>
  <si>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</si>
  <si>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</si>
  <si>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</si>
  <si>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</si>
  <si>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</si>
  <si>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</si>
  <si>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</si>
  <si>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</si>
  <si>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</si>
  <si>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</si>
  <si>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</si>
  <si>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</si>
  <si>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</si>
  <si>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</si>
  <si>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</si>
  <si>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</si>
  <si>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</si>
  <si>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</si>
  <si>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</si>
  <si>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</si>
  <si>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</si>
  <si>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</si>
  <si>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</si>
  <si>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</si>
  <si>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</si>
  <si>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</si>
  <si>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</si>
  <si>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</si>
  <si>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</si>
  <si>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</si>
  <si>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</si>
  <si>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</si>
  <si>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</si>
  <si>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</si>
  <si>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</si>
  <si>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</si>
  <si>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</si>
  <si>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</si>
  <si>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</si>
  <si>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12/02/23 - VENCIMENTO 17/02/23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</si>
</sst>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473258.24000000005</v>
      </c>
      <c r="C6" s="10">
        <v>422971.45</v>
      </c>
      <c r="D6" s="10">
        <v>635049.1900000002</v>
      </c>
      <c r="E6" s="10">
        <v>315611.37</v>
      </c>
      <c r="F6" s="10">
        <v>410907</v>
      </c>
      <c r="G6" s="10">
        <v>463396.47000000003</v>
      </c>
      <c r="H6" s="10">
        <v>425247.84</v>
      </c>
      <c r="I6" s="10">
        <v>571533.84</v>
      </c>
      <c r="J6" s="10">
        <v>143434.72999999998</v>
      </c>
      <c r="K6" s="10">
        <f>SUM(B6:J6)</f>
        <v>3861410.1300000004</v>
      </c>
      <c r="Q6"/>
      <c r="R6"/>
    </row>
    <row r="7" spans="1:18" ht="27" customHeight="1">
      <c r="A7" s="2" t="s">
        <v>4</v>
      </c>
      <c r="B7" s="19">
        <v>-37541.53</v>
      </c>
      <c r="C7" s="19">
        <v>-33769.31</v>
      </c>
      <c r="D7" s="19">
        <v>-554536.75</v>
      </c>
      <c r="E7" s="19">
        <v>-23792.23</v>
      </c>
      <c r="F7" s="19">
        <v>-29276.48</v>
      </c>
      <c r="G7" s="19">
        <v>-22256.78</v>
      </c>
      <c r="H7" s="19">
        <v>-398350.58</v>
      </c>
      <c r="I7" s="19">
        <v>-46426.69</v>
      </c>
      <c r="J7" s="19">
        <v>-121991.43</v>
      </c>
      <c r="K7" s="8">
        <f>SUM(B7:J7)</f>
        <v>-1267941.7799999998</v>
      </c>
      <c r="Q7"/>
      <c r="R7"/>
    </row>
    <row r="8" spans="1:11" ht="27" customHeight="1">
      <c r="A8" s="6" t="s">
        <v>5</v>
      </c>
      <c r="B8" s="7">
        <f>+B6+B7</f>
        <v>435716.7100000001</v>
      </c>
      <c r="C8" s="7">
        <f aca="true" t="shared" si="0" ref="C8:J8">+C6+C7</f>
        <v>389202.14</v>
      </c>
      <c r="D8" s="7">
        <f t="shared" si="0"/>
        <v>80512.44000000018</v>
      </c>
      <c r="E8" s="7">
        <f t="shared" si="0"/>
        <v>291819.14</v>
      </c>
      <c r="F8" s="7">
        <f t="shared" si="0"/>
        <v>381630.52</v>
      </c>
      <c r="G8" s="7">
        <f t="shared" si="0"/>
        <v>441139.69000000006</v>
      </c>
      <c r="H8" s="7">
        <f t="shared" si="0"/>
        <v>26897.26000000001</v>
      </c>
      <c r="I8" s="7">
        <f t="shared" si="0"/>
        <v>525107.1499999999</v>
      </c>
      <c r="J8" s="7">
        <f t="shared" si="0"/>
        <v>21443.29999999999</v>
      </c>
      <c r="K8" s="7">
        <f>+K7+K6</f>
        <v>2593468.3500000006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182104.86000000002</v>
      </c>
      <c r="C13" s="10">
        <v>155053.13</v>
      </c>
      <c r="D13" s="10">
        <v>512391.85</v>
      </c>
      <c r="E13" s="10">
        <v>436653.00999999995</v>
      </c>
      <c r="F13" s="10">
        <v>466715.68999999994</v>
      </c>
      <c r="G13" s="10">
        <v>210092.99</v>
      </c>
      <c r="H13" s="10">
        <v>136789.69</v>
      </c>
      <c r="I13" s="10">
        <v>196317.91999999998</v>
      </c>
      <c r="J13" s="10">
        <v>151792.16999999998</v>
      </c>
      <c r="K13" s="10">
        <v>310336.02999999997</v>
      </c>
      <c r="L13" s="10">
        <f>SUM(B13:K13)</f>
        <v>2758247.3399999994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-114638.88</v>
      </c>
      <c r="C14" s="8">
        <v>-11944.02</v>
      </c>
      <c r="D14" s="8">
        <v>-40521.32000000001</v>
      </c>
      <c r="E14" s="8">
        <v>-420420.55</v>
      </c>
      <c r="F14" s="8">
        <v>-33828.49</v>
      </c>
      <c r="G14" s="8">
        <v>-15899.19</v>
      </c>
      <c r="H14" s="8">
        <v>-16019.56</v>
      </c>
      <c r="I14" s="8">
        <v>-184468.69</v>
      </c>
      <c r="J14" s="8">
        <v>-9150.3</v>
      </c>
      <c r="K14" s="8">
        <v>-24253.239999999998</v>
      </c>
      <c r="L14" s="8">
        <f>SUM(B14:K14)</f>
        <v>-871144.24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67465.98000000001</v>
      </c>
      <c r="C15" s="7">
        <f aca="true" t="shared" si="1" ref="C15:K15">+C13+C14</f>
        <v>143109.11000000002</v>
      </c>
      <c r="D15" s="7">
        <f t="shared" si="1"/>
        <v>471870.52999999997</v>
      </c>
      <c r="E15" s="7">
        <f t="shared" si="1"/>
        <v>16232.459999999963</v>
      </c>
      <c r="F15" s="7">
        <f t="shared" si="1"/>
        <v>432887.19999999995</v>
      </c>
      <c r="G15" s="7">
        <f t="shared" si="1"/>
        <v>194193.8</v>
      </c>
      <c r="H15" s="7">
        <f t="shared" si="1"/>
        <v>120770.13</v>
      </c>
      <c r="I15" s="7">
        <f t="shared" si="1"/>
        <v>11849.229999999981</v>
      </c>
      <c r="J15" s="7">
        <f t="shared" si="1"/>
        <v>142641.87</v>
      </c>
      <c r="K15" s="7">
        <f t="shared" si="1"/>
        <v>286082.79</v>
      </c>
      <c r="L15" s="7">
        <f>+L13+L14</f>
        <v>1887103.0999999994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580478.7</v>
      </c>
      <c r="C20" s="10">
        <v>405486.57999999996</v>
      </c>
      <c r="D20" s="10">
        <v>403064.58999999997</v>
      </c>
      <c r="E20" s="10">
        <v>114352.01000000001</v>
      </c>
      <c r="F20" s="10">
        <v>353020.75999999995</v>
      </c>
      <c r="G20" s="10">
        <v>491929.20999999996</v>
      </c>
      <c r="H20" s="10">
        <v>92001.60999999999</v>
      </c>
      <c r="I20" s="10">
        <v>347462.29999999993</v>
      </c>
      <c r="J20" s="10">
        <v>349664.20999999996</v>
      </c>
      <c r="K20" s="10">
        <v>534079.71</v>
      </c>
      <c r="L20" s="10">
        <v>465834.16000000003</v>
      </c>
      <c r="M20" s="10">
        <v>238909.03999999998</v>
      </c>
      <c r="N20" s="10">
        <v>101017.55000000002</v>
      </c>
      <c r="O20" s="10">
        <f>SUM(B20:N20)</f>
        <v>4477300.429999999</v>
      </c>
    </row>
    <row r="21" spans="1:15" ht="27" customHeight="1">
      <c r="A21" s="2" t="s">
        <v>4</v>
      </c>
      <c r="B21" s="8">
        <v>-37290.87</v>
      </c>
      <c r="C21" s="8">
        <v>-36624.19</v>
      </c>
      <c r="D21" s="8">
        <v>-26896.65</v>
      </c>
      <c r="E21" s="8">
        <v>-6001.04</v>
      </c>
      <c r="F21" s="8">
        <v>-22465.42</v>
      </c>
      <c r="G21" s="8">
        <v>-31933.510000000002</v>
      </c>
      <c r="H21" s="8">
        <v>-5039.42</v>
      </c>
      <c r="I21" s="8">
        <v>-31026.68</v>
      </c>
      <c r="J21" s="8">
        <v>-25836.100000000002</v>
      </c>
      <c r="K21" s="8">
        <v>-435995.45999999996</v>
      </c>
      <c r="L21" s="8">
        <v>-390846.58</v>
      </c>
      <c r="M21" s="8">
        <v>-12379.19</v>
      </c>
      <c r="N21" s="8">
        <v>-7211.1900000000005</v>
      </c>
      <c r="O21" s="8">
        <f>SUM(B21:N21)</f>
        <v>-1069546.2999999998</v>
      </c>
    </row>
    <row r="22" spans="1:15" ht="27" customHeight="1">
      <c r="A22" s="6" t="s">
        <v>5</v>
      </c>
      <c r="B22" s="7">
        <f>+B20+B21</f>
        <v>543187.83</v>
      </c>
      <c r="C22" s="7">
        <f>+C20+C21</f>
        <v>368862.38999999996</v>
      </c>
      <c r="D22" s="7">
        <f aca="true" t="shared" si="2" ref="D22:O22">+D20+D21</f>
        <v>376167.93999999994</v>
      </c>
      <c r="E22" s="7">
        <f t="shared" si="2"/>
        <v>108350.97000000002</v>
      </c>
      <c r="F22" s="7">
        <f t="shared" si="2"/>
        <v>330555.33999999997</v>
      </c>
      <c r="G22" s="7">
        <f t="shared" si="2"/>
        <v>459995.69999999995</v>
      </c>
      <c r="H22" s="7">
        <f t="shared" si="2"/>
        <v>86962.18999999999</v>
      </c>
      <c r="I22" s="7">
        <f t="shared" si="2"/>
        <v>316435.61999999994</v>
      </c>
      <c r="J22" s="7">
        <f t="shared" si="2"/>
        <v>323828.11</v>
      </c>
      <c r="K22" s="7">
        <f t="shared" si="2"/>
        <v>98084.25</v>
      </c>
      <c r="L22" s="7">
        <f t="shared" si="2"/>
        <v>74987.58000000002</v>
      </c>
      <c r="M22" s="7">
        <f t="shared" si="2"/>
        <v>226529.84999999998</v>
      </c>
      <c r="N22" s="7">
        <f t="shared" si="2"/>
        <v>93806.36000000002</v>
      </c>
      <c r="O22" s="7">
        <f t="shared" si="2"/>
        <v>3407754.129999999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2023-02-16T18:16:41Z</dcterms:modified>
  <cp:category/>
  <cp:version/>
  <cp:contentType/>
  <cp:contentStatus/>
</cp:coreProperties>
</file>