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<sst xmlns="http://schemas.openxmlformats.org/spreadsheetml/2006/main" count="81" uniqueCount="63">
  <si>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</si>
  <si>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</si>
  <si>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</si>
  <si>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</si>
  <si>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</si>
  <si>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</si>
  <si>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</si>
  <si>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</si>
  <si>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</si>
  <si>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</si>
  <si>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</si>
  <si>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</si>
  <si>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</si>
  <si>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</si>
  <si>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</si>
  <si>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</si>
  <si>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</si>
  <si>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</si>
  <si>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</si>
  <si>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</si>
  <si>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</si>
  <si>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</si>
  <si>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</si>
  <si>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</si>
  <si>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</si>
  <si>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</si>
  <si>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</si>
  <si>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</si>
  <si>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</si>
  <si>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</si>
  <si>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</si>
  <si>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</si>
  <si>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</si>
  <si>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</si>
  <si>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</si>
  <si>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</si>
  <si>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</si>
  <si>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</si>
  <si>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</si>
  <si>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</si>
  <si>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</si>
  <si>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</si>
  <si>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</si>
  <si>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</si>
  <si>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</si>
  <si>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</si>
  <si>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</si>
  <si>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</si>
  <si>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</si>
  <si>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</si>
  <si>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</si>
  <si>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</si>
  <si>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</si>
  <si>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</si>
  <si>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</si>
  <si>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</si>
  <si>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</si>
  <si>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</si>
  <si>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</si>
  <si>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</si>
  <si>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</si>
  <si>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</si>
  <si>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09/02/23 - VENCIMENTO 16/02/23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</si>
</sst>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1730354.7300000002</v>
      </c>
      <c r="C6" s="10">
        <v>1633625.7199999997</v>
      </c>
      <c r="D6" s="10">
        <v>2026910.42</v>
      </c>
      <c r="E6" s="10">
        <v>1242296.0899999999</v>
      </c>
      <c r="F6" s="10">
        <v>1245177</v>
      </c>
      <c r="G6" s="10">
        <v>1352352.53</v>
      </c>
      <c r="H6" s="10">
        <v>1236873.1199999999</v>
      </c>
      <c r="I6" s="10">
        <v>1747196.24</v>
      </c>
      <c r="J6" s="10">
        <v>608528.7</v>
      </c>
      <c r="K6" s="10">
        <f>SUM(B6:J6)</f>
        <v>12823314.549999999</v>
      </c>
      <c r="Q6"/>
      <c r="R6"/>
    </row>
    <row r="7" spans="1:18" ht="27" customHeight="1">
      <c r="A7" s="2" t="s">
        <v>4</v>
      </c>
      <c r="B7" s="19">
        <v>-128561.59999999999</v>
      </c>
      <c r="C7" s="19">
        <v>-93905.18</v>
      </c>
      <c r="D7" s="19">
        <v>-125215.98000000005</v>
      </c>
      <c r="E7" s="19">
        <v>-107502.63999999998</v>
      </c>
      <c r="F7" s="19">
        <v>-66337.81999999999</v>
      </c>
      <c r="G7" s="19">
        <v>-92968.37000000001</v>
      </c>
      <c r="H7" s="19">
        <v>-45592.03</v>
      </c>
      <c r="I7" s="19">
        <v>-112712.16</v>
      </c>
      <c r="J7" s="19">
        <v>-34377.11000000002</v>
      </c>
      <c r="K7" s="8">
        <f>SUM(B7:J7)</f>
        <v>-807172.8900000001</v>
      </c>
      <c r="Q7"/>
      <c r="R7"/>
    </row>
    <row r="8" spans="1:11" ht="27" customHeight="1">
      <c r="A8" s="6" t="s">
        <v>5</v>
      </c>
      <c r="B8" s="7">
        <f>+B6+B7</f>
        <v>1601793.1300000001</v>
      </c>
      <c r="C8" s="7">
        <f aca="true" t="shared" si="0" ref="C8:J8">+C6+C7</f>
        <v>1539720.5399999998</v>
      </c>
      <c r="D8" s="7">
        <f t="shared" si="0"/>
        <v>1901694.44</v>
      </c>
      <c r="E8" s="7">
        <f t="shared" si="0"/>
        <v>1134793.45</v>
      </c>
      <c r="F8" s="7">
        <f t="shared" si="0"/>
        <v>1178839.18</v>
      </c>
      <c r="G8" s="7">
        <f t="shared" si="0"/>
        <v>1259384.16</v>
      </c>
      <c r="H8" s="7">
        <f t="shared" si="0"/>
        <v>1191281.0899999999</v>
      </c>
      <c r="I8" s="7">
        <f t="shared" si="0"/>
        <v>1634484.08</v>
      </c>
      <c r="J8" s="7">
        <f t="shared" si="0"/>
        <v>574151.59</v>
      </c>
      <c r="K8" s="7">
        <f>+K7+K6</f>
        <v>12016141.659999998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796855.1599999999</v>
      </c>
      <c r="C13" s="10">
        <v>538136.14</v>
      </c>
      <c r="D13" s="10">
        <v>1691629.2</v>
      </c>
      <c r="E13" s="10">
        <v>1412957.24</v>
      </c>
      <c r="F13" s="10">
        <v>1471441.48</v>
      </c>
      <c r="G13" s="10">
        <v>880767.7</v>
      </c>
      <c r="H13" s="10">
        <v>476920.23</v>
      </c>
      <c r="I13" s="10">
        <v>620502.22</v>
      </c>
      <c r="J13" s="10">
        <v>761351.2199999999</v>
      </c>
      <c r="K13" s="10">
        <v>951067.86</v>
      </c>
      <c r="L13" s="10">
        <f>SUM(B13:K13)</f>
        <v>9601628.45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-134372.6</v>
      </c>
      <c r="C14" s="8">
        <v>-31462.56</v>
      </c>
      <c r="D14" s="8">
        <v>-94670.14</v>
      </c>
      <c r="E14" s="8">
        <v>-75982.09999999995</v>
      </c>
      <c r="F14" s="8">
        <v>-63030.02</v>
      </c>
      <c r="G14" s="8">
        <v>-49749.67</v>
      </c>
      <c r="H14" s="8">
        <v>-30356.46</v>
      </c>
      <c r="I14" s="8">
        <v>-34897.130000000005</v>
      </c>
      <c r="J14" s="8">
        <v>-37435.92</v>
      </c>
      <c r="K14" s="8">
        <v>-59427.69</v>
      </c>
      <c r="L14" s="8">
        <f>SUM(B14:K14)</f>
        <v>-611384.29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662482.5599999999</v>
      </c>
      <c r="C15" s="7">
        <f aca="true" t="shared" si="1" ref="C15:K15">+C13+C14</f>
        <v>506673.58</v>
      </c>
      <c r="D15" s="7">
        <f t="shared" si="1"/>
        <v>1596959.06</v>
      </c>
      <c r="E15" s="7">
        <f t="shared" si="1"/>
        <v>1336975.1400000001</v>
      </c>
      <c r="F15" s="7">
        <f t="shared" si="1"/>
        <v>1408411.46</v>
      </c>
      <c r="G15" s="7">
        <f t="shared" si="1"/>
        <v>831018.0299999999</v>
      </c>
      <c r="H15" s="7">
        <f t="shared" si="1"/>
        <v>446563.76999999996</v>
      </c>
      <c r="I15" s="7">
        <f t="shared" si="1"/>
        <v>585605.09</v>
      </c>
      <c r="J15" s="7">
        <f t="shared" si="1"/>
        <v>723915.2999999998</v>
      </c>
      <c r="K15" s="7">
        <f t="shared" si="1"/>
        <v>891640.1699999999</v>
      </c>
      <c r="L15" s="7">
        <f>+L13+L14</f>
        <v>8990244.16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1472408.3199999998</v>
      </c>
      <c r="C20" s="10">
        <v>1084124.6300000001</v>
      </c>
      <c r="D20" s="10">
        <v>954948.3299999998</v>
      </c>
      <c r="E20" s="10">
        <v>282489.27</v>
      </c>
      <c r="F20" s="10">
        <v>999157.2100000001</v>
      </c>
      <c r="G20" s="10">
        <v>1432624.76</v>
      </c>
      <c r="H20" s="10">
        <v>239839.13</v>
      </c>
      <c r="I20" s="10">
        <v>1109523.6800000002</v>
      </c>
      <c r="J20" s="10">
        <v>924642.7</v>
      </c>
      <c r="K20" s="10">
        <v>1256476.5699999998</v>
      </c>
      <c r="L20" s="10">
        <v>1130030.1700000002</v>
      </c>
      <c r="M20" s="10">
        <v>640668.6299999999</v>
      </c>
      <c r="N20" s="10">
        <v>338135.98</v>
      </c>
      <c r="O20" s="10">
        <f>SUM(B20:N20)</f>
        <v>11865069.379999999</v>
      </c>
    </row>
    <row r="21" spans="1:15" ht="27" customHeight="1">
      <c r="A21" s="2" t="s">
        <v>4</v>
      </c>
      <c r="B21" s="8">
        <v>-10727.389999999992</v>
      </c>
      <c r="C21" s="8">
        <v>-48605.85999999999</v>
      </c>
      <c r="D21" s="8">
        <v>-12412.870000000003</v>
      </c>
      <c r="E21" s="8">
        <v>-1601.1900000000005</v>
      </c>
      <c r="F21" s="8">
        <v>-9523.779999999999</v>
      </c>
      <c r="G21" s="8">
        <v>-3139.1399999999994</v>
      </c>
      <c r="H21" s="8">
        <v>-1970.6800000000003</v>
      </c>
      <c r="I21" s="8">
        <v>-32980.3</v>
      </c>
      <c r="J21" s="8">
        <v>-27259.639999999996</v>
      </c>
      <c r="K21" s="8">
        <v>10098.14</v>
      </c>
      <c r="L21" s="8">
        <v>-7636.369999999999</v>
      </c>
      <c r="M21" s="8">
        <v>-11747.83</v>
      </c>
      <c r="N21" s="8">
        <v>-15466.52</v>
      </c>
      <c r="O21" s="8">
        <f>SUM(B21:N21)</f>
        <v>-172973.43</v>
      </c>
    </row>
    <row r="22" spans="1:15" ht="27" customHeight="1">
      <c r="A22" s="6" t="s">
        <v>5</v>
      </c>
      <c r="B22" s="7">
        <f>+B20+B21</f>
        <v>1461680.93</v>
      </c>
      <c r="C22" s="7">
        <f>+C20+C21</f>
        <v>1035518.7700000001</v>
      </c>
      <c r="D22" s="7">
        <f aca="true" t="shared" si="2" ref="D22:O22">+D20+D21</f>
        <v>942535.4599999998</v>
      </c>
      <c r="E22" s="7">
        <f t="shared" si="2"/>
        <v>280888.08</v>
      </c>
      <c r="F22" s="7">
        <f t="shared" si="2"/>
        <v>989633.43</v>
      </c>
      <c r="G22" s="7">
        <f t="shared" si="2"/>
        <v>1429485.62</v>
      </c>
      <c r="H22" s="7">
        <f t="shared" si="2"/>
        <v>237868.45</v>
      </c>
      <c r="I22" s="7">
        <f t="shared" si="2"/>
        <v>1076543.3800000001</v>
      </c>
      <c r="J22" s="7">
        <f t="shared" si="2"/>
        <v>897383.0599999999</v>
      </c>
      <c r="K22" s="7">
        <f t="shared" si="2"/>
        <v>1266574.7099999997</v>
      </c>
      <c r="L22" s="7">
        <f t="shared" si="2"/>
        <v>1122393.8</v>
      </c>
      <c r="M22" s="7">
        <f t="shared" si="2"/>
        <v>628920.7999999999</v>
      </c>
      <c r="N22" s="7">
        <f t="shared" si="2"/>
        <v>322669.45999999996</v>
      </c>
      <c r="O22" s="7">
        <f t="shared" si="2"/>
        <v>11692095.95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2023-02-15T20:27:41Z</dcterms:modified>
  <cp:category/>
  <cp:version/>
  <cp:contentType/>
  <cp:contentStatus/>
</cp:coreProperties>
</file>