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<sst xmlns="http://schemas.openxmlformats.org/spreadsheetml/2006/main" count="81" uniqueCount="63">
  <si>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</si>
  <si>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</si>
  <si>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</si>
  <si>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</si>
  <si>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</si>
  <si>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</si>
  <si>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</si>
  <si>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</si>
  <si>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</si>
  <si>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</si>
  <si>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</si>
  <si>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</si>
  <si>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</si>
  <si>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</si>
  <si>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</si>
  <si>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</si>
  <si>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</si>
  <si>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</si>
  <si>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</si>
  <si>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</si>
  <si>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</si>
  <si>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</si>
  <si>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</si>
  <si>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</si>
  <si>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</si>
  <si>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</si>
  <si>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</si>
  <si>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</si>
  <si>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</si>
  <si>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</si>
  <si>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</si>
  <si>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</si>
  <si>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</si>
  <si>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</si>
  <si>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</si>
  <si>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</si>
  <si>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</si>
  <si>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</si>
  <si>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</si>
  <si>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</si>
  <si>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</si>
  <si>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</si>
  <si>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</si>
  <si>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</si>
  <si>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</si>
  <si>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</si>
  <si>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</si>
  <si>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</si>
  <si>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</si>
  <si>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</si>
  <si>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</si>
  <si>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</si>
  <si>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</si>
  <si>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</si>
  <si>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</si>
  <si>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</si>
  <si>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</si>
  <si>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</si>
  <si>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</si>
  <si>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</si>
  <si>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</si>
  <si>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</si>
  <si>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06/02/23 - VENCIMENTO 13/02/23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</si>
</sst>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1712208.9700000002</v>
      </c>
      <c r="C6" s="10">
        <v>1596701.6500000001</v>
      </c>
      <c r="D6" s="10">
        <v>1982052.8199999996</v>
      </c>
      <c r="E6" s="10">
        <v>1223454.27</v>
      </c>
      <c r="F6" s="10">
        <v>1234984.6900000002</v>
      </c>
      <c r="G6" s="10">
        <v>1333542.9700000002</v>
      </c>
      <c r="H6" s="10">
        <v>1214102.26</v>
      </c>
      <c r="I6" s="10">
        <v>1711306.26</v>
      </c>
      <c r="J6" s="10">
        <v>605795.7999999999</v>
      </c>
      <c r="K6" s="10">
        <f>SUM(B6:J6)</f>
        <v>12614149.69</v>
      </c>
      <c r="Q6"/>
      <c r="R6"/>
    </row>
    <row r="7" spans="1:18" ht="27" customHeight="1">
      <c r="A7" s="2" t="s">
        <v>4</v>
      </c>
      <c r="B7" s="19">
        <v>-127156.05</v>
      </c>
      <c r="C7" s="19">
        <v>-88086.33</v>
      </c>
      <c r="D7" s="19">
        <v>-131132.30000000005</v>
      </c>
      <c r="E7" s="19">
        <v>-105773.41</v>
      </c>
      <c r="F7" s="19">
        <v>-67465.5</v>
      </c>
      <c r="G7" s="19">
        <v>-97434.81000000001</v>
      </c>
      <c r="H7" s="19">
        <v>-48534.52</v>
      </c>
      <c r="I7" s="19">
        <v>-111320.15</v>
      </c>
      <c r="J7" s="19">
        <v>-33565.11000000003</v>
      </c>
      <c r="K7" s="8">
        <f>SUM(B7:J7)</f>
        <v>-810468.1800000002</v>
      </c>
      <c r="Q7"/>
      <c r="R7"/>
    </row>
    <row r="8" spans="1:11" ht="27" customHeight="1">
      <c r="A8" s="6" t="s">
        <v>5</v>
      </c>
      <c r="B8" s="7">
        <f>+B6+B7</f>
        <v>1585052.9200000002</v>
      </c>
      <c r="C8" s="7">
        <f aca="true" t="shared" si="0" ref="C8:J8">+C6+C7</f>
        <v>1508615.32</v>
      </c>
      <c r="D8" s="7">
        <f t="shared" si="0"/>
        <v>1850920.5199999996</v>
      </c>
      <c r="E8" s="7">
        <f t="shared" si="0"/>
        <v>1117680.86</v>
      </c>
      <c r="F8" s="7">
        <f t="shared" si="0"/>
        <v>1167519.1900000002</v>
      </c>
      <c r="G8" s="7">
        <f t="shared" si="0"/>
        <v>1236108.1600000001</v>
      </c>
      <c r="H8" s="7">
        <f t="shared" si="0"/>
        <v>1165567.74</v>
      </c>
      <c r="I8" s="7">
        <f t="shared" si="0"/>
        <v>1599986.11</v>
      </c>
      <c r="J8" s="7">
        <f t="shared" si="0"/>
        <v>572230.69</v>
      </c>
      <c r="K8" s="7">
        <f>+K7+K6</f>
        <v>11803681.51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787223.6799999999</v>
      </c>
      <c r="C13" s="10">
        <v>532594.17</v>
      </c>
      <c r="D13" s="10">
        <v>1660609.0599999996</v>
      </c>
      <c r="E13" s="10">
        <v>1373503.8399999999</v>
      </c>
      <c r="F13" s="10">
        <v>1464239.3300000003</v>
      </c>
      <c r="G13" s="10">
        <v>859615.25</v>
      </c>
      <c r="H13" s="10">
        <v>474292.38</v>
      </c>
      <c r="I13" s="10">
        <v>615335.8199999998</v>
      </c>
      <c r="J13" s="10">
        <v>756267.3099999999</v>
      </c>
      <c r="K13" s="10">
        <v>941766.5599999999</v>
      </c>
      <c r="L13" s="10">
        <f>SUM(B13:K13)</f>
        <v>9465447.4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-134698.2</v>
      </c>
      <c r="C14" s="8">
        <v>-33600.96</v>
      </c>
      <c r="D14" s="8">
        <v>-93517.62</v>
      </c>
      <c r="E14" s="8">
        <v>-77628.26999999995</v>
      </c>
      <c r="F14" s="8">
        <v>-68946.17</v>
      </c>
      <c r="G14" s="8">
        <v>-49529.96</v>
      </c>
      <c r="H14" s="8">
        <v>-31050.100000000002</v>
      </c>
      <c r="I14" s="8">
        <v>-35615.32</v>
      </c>
      <c r="J14" s="8">
        <v>-35828.36</v>
      </c>
      <c r="K14" s="8">
        <v>-60473.33</v>
      </c>
      <c r="L14" s="8">
        <f>SUM(B14:K14)</f>
        <v>-620888.2899999998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652525.48</v>
      </c>
      <c r="C15" s="7">
        <f aca="true" t="shared" si="1" ref="C15:K15">+C13+C14</f>
        <v>498993.21</v>
      </c>
      <c r="D15" s="7">
        <f t="shared" si="1"/>
        <v>1567091.4399999995</v>
      </c>
      <c r="E15" s="7">
        <f t="shared" si="1"/>
        <v>1295875.5699999998</v>
      </c>
      <c r="F15" s="7">
        <f t="shared" si="1"/>
        <v>1395293.1600000004</v>
      </c>
      <c r="G15" s="7">
        <f t="shared" si="1"/>
        <v>810085.29</v>
      </c>
      <c r="H15" s="7">
        <f t="shared" si="1"/>
        <v>443242.28</v>
      </c>
      <c r="I15" s="7">
        <f t="shared" si="1"/>
        <v>579720.4999999999</v>
      </c>
      <c r="J15" s="7">
        <f t="shared" si="1"/>
        <v>720438.95</v>
      </c>
      <c r="K15" s="7">
        <f t="shared" si="1"/>
        <v>881293.23</v>
      </c>
      <c r="L15" s="7">
        <f>+L13+L14</f>
        <v>8844559.110000001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1460883.53</v>
      </c>
      <c r="C20" s="10">
        <v>1077648.8</v>
      </c>
      <c r="D20" s="10">
        <v>918829.5899999999</v>
      </c>
      <c r="E20" s="10">
        <v>284360.33</v>
      </c>
      <c r="F20" s="10">
        <v>981016.21</v>
      </c>
      <c r="G20" s="10">
        <v>1420154.8599999999</v>
      </c>
      <c r="H20" s="10">
        <v>247461.66</v>
      </c>
      <c r="I20" s="10">
        <v>1058221.4699999997</v>
      </c>
      <c r="J20" s="10">
        <v>934439.5299999999</v>
      </c>
      <c r="K20" s="10">
        <v>1245497.86</v>
      </c>
      <c r="L20" s="10">
        <v>1142923.61</v>
      </c>
      <c r="M20" s="10">
        <v>646837.1399999999</v>
      </c>
      <c r="N20" s="10">
        <v>336001.93</v>
      </c>
      <c r="O20" s="10">
        <f>SUM(B20:N20)</f>
        <v>11754276.52</v>
      </c>
    </row>
    <row r="21" spans="1:15" ht="27" customHeight="1">
      <c r="A21" s="2" t="s">
        <v>4</v>
      </c>
      <c r="B21" s="8">
        <v>-67933.04000000001</v>
      </c>
      <c r="C21" s="8">
        <v>-64117.81</v>
      </c>
      <c r="D21" s="8">
        <v>-44637.869999999995</v>
      </c>
      <c r="E21" s="8">
        <v>-12108.380000000001</v>
      </c>
      <c r="F21" s="8">
        <v>-39287.04</v>
      </c>
      <c r="G21" s="8">
        <v>-59592.76</v>
      </c>
      <c r="H21" s="8">
        <v>-10770.35</v>
      </c>
      <c r="I21" s="8">
        <v>-60535.78</v>
      </c>
      <c r="J21" s="8">
        <v>-53208.5</v>
      </c>
      <c r="K21" s="8">
        <v>-48115.149999999994</v>
      </c>
      <c r="L21" s="8">
        <v>-36902.39</v>
      </c>
      <c r="M21" s="8">
        <v>-27655.57</v>
      </c>
      <c r="N21" s="8">
        <v>-21489.010000000002</v>
      </c>
      <c r="O21" s="8">
        <f>SUM(B21:N21)</f>
        <v>-546353.65</v>
      </c>
    </row>
    <row r="22" spans="1:15" ht="27" customHeight="1">
      <c r="A22" s="6" t="s">
        <v>5</v>
      </c>
      <c r="B22" s="7">
        <f>+B20+B21</f>
        <v>1392950.49</v>
      </c>
      <c r="C22" s="7">
        <f>+C20+C21</f>
        <v>1013530.99</v>
      </c>
      <c r="D22" s="7">
        <f aca="true" t="shared" si="2" ref="D22:O22">+D20+D21</f>
        <v>874191.7199999999</v>
      </c>
      <c r="E22" s="7">
        <f t="shared" si="2"/>
        <v>272251.95</v>
      </c>
      <c r="F22" s="7">
        <f t="shared" si="2"/>
        <v>941729.1699999999</v>
      </c>
      <c r="G22" s="7">
        <f t="shared" si="2"/>
        <v>1360562.0999999999</v>
      </c>
      <c r="H22" s="7">
        <f t="shared" si="2"/>
        <v>236691.31</v>
      </c>
      <c r="I22" s="7">
        <f t="shared" si="2"/>
        <v>997685.6899999997</v>
      </c>
      <c r="J22" s="7">
        <f t="shared" si="2"/>
        <v>881231.0299999999</v>
      </c>
      <c r="K22" s="7">
        <f t="shared" si="2"/>
        <v>1197382.7100000002</v>
      </c>
      <c r="L22" s="7">
        <f t="shared" si="2"/>
        <v>1106021.2200000002</v>
      </c>
      <c r="M22" s="7">
        <f t="shared" si="2"/>
        <v>619181.57</v>
      </c>
      <c r="N22" s="7">
        <f t="shared" si="2"/>
        <v>314512.92</v>
      </c>
      <c r="O22" s="7">
        <f t="shared" si="2"/>
        <v>11207922.87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2023-02-13T19:49:07Z</dcterms:modified>
  <cp:category/>
  <cp:version/>
  <cp:contentType/>
  <cp:contentStatus/>
</cp:coreProperties>
</file>