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<sst xmlns="http://schemas.openxmlformats.org/spreadsheetml/2006/main" count="82" uniqueCount="81">
  <si>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</si>
  <si>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</si>
  <si>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</si>
  <si>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</si>
  <si>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</si>
  <si>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</si>
  <si>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</si>
  <si>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</si>
  <si>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</si>
  <si>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</si>
  <si>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</si>
  <si>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</si>
  <si>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</si>
  <si>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</si>
  <si>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</si>
  <si>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</si>
  <si>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</si>
  <si>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</si>
  <si>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</si>
  <si>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</si>
  <si>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</si>
  <si>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</si>
  <si>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</si>
  <si>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</si>
  <si>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</si>
  <si>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</si>
  <si>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</si>
  <si>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</si>
  <si>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</si>
  <si>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</si>
  <si>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</si>
  <si>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</si>
  <si>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</si>
  <si>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</si>
  <si>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</si>
  <si>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</si>
  <si>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</si>
  <si>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</si>
  <si>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</si>
  <si>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</si>
  <si>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</si>
  <si>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</si>
  <si>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</si>
  <si>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</si>
  <si>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</si>
  <si>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</si>
  <si>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</si>
  <si>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</si>
  <si>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</si>
  <si>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</si>
  <si>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</si>
  <si>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</si>
  <si>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</si>
  <si>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</si>
  <si>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</si>
  <si>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</si>
  <si>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</si>
  <si>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</si>
  <si>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</si>
  <si>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</si>
  <si>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</si>
  <si>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</si>
  <si>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</si>
  <si>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</si>
  <si>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</si>
  <si>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</si>
  <si>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</si>
  <si>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</si>
  <si>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</si>
  <si>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</si>
  <si>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</si>
  <si>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</si>
  <si>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</si>
  <si>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</si>
  <si>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</si>
  <si>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</si>
  <si>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</si>
  <si>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</si>
  <si>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</si>
  <si>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24/02/23 - VENCIMENTO 03/03/23</t>
  </si>
  <si>
    <t>5.2.4. Remuneração Eventos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</si>
</sst>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322244</v>
      </c>
      <c r="C7" s="46">
        <f aca="true" t="shared" si="0" ref="C7:J7">+C8+C11</f>
        <v>259586</v>
      </c>
      <c r="D7" s="46">
        <f t="shared" si="0"/>
        <v>323156</v>
      </c>
      <c r="E7" s="46">
        <f t="shared" si="0"/>
        <v>172740</v>
      </c>
      <c r="F7" s="46">
        <f t="shared" si="0"/>
        <v>226364</v>
      </c>
      <c r="G7" s="46">
        <f t="shared" si="0"/>
        <v>221794</v>
      </c>
      <c r="H7" s="46">
        <f t="shared" si="0"/>
        <v>257354</v>
      </c>
      <c r="I7" s="46">
        <f t="shared" si="0"/>
        <v>362401</v>
      </c>
      <c r="J7" s="46">
        <f t="shared" si="0"/>
        <v>114403</v>
      </c>
      <c r="K7" s="38">
        <f aca="true" t="shared" si="1" ref="K7:K13">SUM(B7:J7)</f>
        <v>2260042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17321</v>
      </c>
      <c r="C8" s="44">
        <f t="shared" si="2"/>
        <v>16553</v>
      </c>
      <c r="D8" s="44">
        <f t="shared" si="2"/>
        <v>16698</v>
      </c>
      <c r="E8" s="44">
        <f t="shared" si="2"/>
        <v>10972</v>
      </c>
      <c r="F8" s="44">
        <f t="shared" si="2"/>
        <v>12694</v>
      </c>
      <c r="G8" s="44">
        <f t="shared" si="2"/>
        <v>6688</v>
      </c>
      <c r="H8" s="44">
        <f t="shared" si="2"/>
        <v>5842</v>
      </c>
      <c r="I8" s="44">
        <f t="shared" si="2"/>
        <v>17953</v>
      </c>
      <c r="J8" s="44">
        <f t="shared" si="2"/>
        <v>3466</v>
      </c>
      <c r="K8" s="38">
        <f t="shared" si="1"/>
        <v>108187</v>
      </c>
      <c r="L8"/>
      <c r="M8"/>
      <c r="N8"/>
    </row>
    <row r="9" spans="1:14" ht="16.5" customHeight="1">
      <c r="A9" s="22" t="s">
        <v>31</v>
      </c>
      <c r="B9" s="44">
        <v>17286</v>
      </c>
      <c r="C9" s="44">
        <v>16545</v>
      </c>
      <c r="D9" s="44">
        <v>16694</v>
      </c>
      <c r="E9" s="44">
        <v>10831</v>
      </c>
      <c r="F9" s="44">
        <v>12685</v>
      </c>
      <c r="G9" s="44">
        <v>6688</v>
      </c>
      <c r="H9" s="44">
        <v>5842</v>
      </c>
      <c r="I9" s="44">
        <v>17900</v>
      </c>
      <c r="J9" s="44">
        <v>3466</v>
      </c>
      <c r="K9" s="38">
        <f t="shared" si="1"/>
        <v>107937</v>
      </c>
      <c r="L9"/>
      <c r="M9"/>
      <c r="N9"/>
    </row>
    <row r="10" spans="1:14" ht="16.5" customHeight="1">
      <c r="A10" s="22" t="s">
        <v>30</v>
      </c>
      <c r="B10" s="44">
        <v>35</v>
      </c>
      <c r="C10" s="44">
        <v>8</v>
      </c>
      <c r="D10" s="44">
        <v>4</v>
      </c>
      <c r="E10" s="44">
        <v>141</v>
      </c>
      <c r="F10" s="44">
        <v>9</v>
      </c>
      <c r="G10" s="44">
        <v>0</v>
      </c>
      <c r="H10" s="44">
        <v>0</v>
      </c>
      <c r="I10" s="44">
        <v>53</v>
      </c>
      <c r="J10" s="44">
        <v>0</v>
      </c>
      <c r="K10" s="38">
        <f t="shared" si="1"/>
        <v>250</v>
      </c>
      <c r="L10"/>
      <c r="M10"/>
      <c r="N10"/>
    </row>
    <row r="11" spans="1:14" ht="16.5" customHeight="1">
      <c r="A11" s="43" t="s">
        <v>66</v>
      </c>
      <c r="B11" s="42">
        <v>304923</v>
      </c>
      <c r="C11" s="42">
        <v>243033</v>
      </c>
      <c r="D11" s="42">
        <v>306458</v>
      </c>
      <c r="E11" s="42">
        <v>161768</v>
      </c>
      <c r="F11" s="42">
        <v>213670</v>
      </c>
      <c r="G11" s="42">
        <v>215106</v>
      </c>
      <c r="H11" s="42">
        <v>251512</v>
      </c>
      <c r="I11" s="42">
        <v>344448</v>
      </c>
      <c r="J11" s="42">
        <v>110937</v>
      </c>
      <c r="K11" s="38">
        <f t="shared" si="1"/>
        <v>2151855</v>
      </c>
      <c r="L11" s="59"/>
      <c r="M11" s="59"/>
      <c r="N11" s="59"/>
    </row>
    <row r="12" spans="1:14" ht="16.5" customHeight="1">
      <c r="A12" s="22" t="s">
        <v>78</v>
      </c>
      <c r="B12" s="42">
        <v>20926</v>
      </c>
      <c r="C12" s="42">
        <v>18057</v>
      </c>
      <c r="D12" s="42">
        <v>22278</v>
      </c>
      <c r="E12" s="42">
        <v>14738</v>
      </c>
      <c r="F12" s="42">
        <v>12764</v>
      </c>
      <c r="G12" s="42">
        <v>11570</v>
      </c>
      <c r="H12" s="42">
        <v>11765</v>
      </c>
      <c r="I12" s="42">
        <v>17924</v>
      </c>
      <c r="J12" s="42">
        <v>4757</v>
      </c>
      <c r="K12" s="38">
        <f t="shared" si="1"/>
        <v>134779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283997</v>
      </c>
      <c r="C13" s="42">
        <f>+C11-C12</f>
        <v>224976</v>
      </c>
      <c r="D13" s="42">
        <f>+D11-D12</f>
        <v>284180</v>
      </c>
      <c r="E13" s="42">
        <f aca="true" t="shared" si="3" ref="E13:J13">+E11-E12</f>
        <v>147030</v>
      </c>
      <c r="F13" s="42">
        <f t="shared" si="3"/>
        <v>200906</v>
      </c>
      <c r="G13" s="42">
        <f t="shared" si="3"/>
        <v>203536</v>
      </c>
      <c r="H13" s="42">
        <f t="shared" si="3"/>
        <v>239747</v>
      </c>
      <c r="I13" s="42">
        <f t="shared" si="3"/>
        <v>326524</v>
      </c>
      <c r="J13" s="42">
        <f t="shared" si="3"/>
        <v>106180</v>
      </c>
      <c r="K13" s="38">
        <f t="shared" si="1"/>
        <v>2017076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1.147956163900256</v>
      </c>
      <c r="C18" s="39">
        <v>1.221823679210339</v>
      </c>
      <c r="D18" s="39">
        <v>1.09506964610033</v>
      </c>
      <c r="E18" s="39">
        <v>1.432539433665685</v>
      </c>
      <c r="F18" s="39">
        <v>1.03920404419201</v>
      </c>
      <c r="G18" s="39">
        <v>1.148944699455498</v>
      </c>
      <c r="H18" s="39">
        <v>1.129793998833238</v>
      </c>
      <c r="I18" s="39">
        <v>1.115469335029758</v>
      </c>
      <c r="J18" s="39">
        <v>1.095182984323082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1727773.1300000001</v>
      </c>
      <c r="C20" s="36">
        <f aca="true" t="shared" si="4" ref="C20:J20">SUM(C21:C28)</f>
        <v>1626957.05</v>
      </c>
      <c r="D20" s="36">
        <f t="shared" si="4"/>
        <v>2013432.48</v>
      </c>
      <c r="E20" s="36">
        <f t="shared" si="4"/>
        <v>1222950.53</v>
      </c>
      <c r="F20" s="36">
        <f t="shared" si="4"/>
        <v>1231545.64</v>
      </c>
      <c r="G20" s="36">
        <f t="shared" si="4"/>
        <v>1344990.8800000001</v>
      </c>
      <c r="H20" s="36">
        <f t="shared" si="4"/>
        <v>1227930.45</v>
      </c>
      <c r="I20" s="36">
        <f t="shared" si="4"/>
        <v>1740089.25</v>
      </c>
      <c r="J20" s="36">
        <f t="shared" si="4"/>
        <v>604563.4299999999</v>
      </c>
      <c r="K20" s="36">
        <f aca="true" t="shared" si="5" ref="K20:K28">SUM(B20:J20)</f>
        <v>12740232.84</v>
      </c>
      <c r="L20"/>
      <c r="M20"/>
      <c r="N20"/>
    </row>
    <row r="21" spans="1:14" ht="16.5" customHeight="1">
      <c r="A21" s="35" t="s">
        <v>27</v>
      </c>
      <c r="B21" s="58">
        <f>ROUND((B15+B16)*B7,2)</f>
        <v>1447230.03</v>
      </c>
      <c r="C21" s="58">
        <f>ROUND((C15+C16)*C7,2)</f>
        <v>1280771.37</v>
      </c>
      <c r="D21" s="58">
        <f aca="true" t="shared" si="6" ref="D21:J21">ROUND((D15+D16)*D7,2)</f>
        <v>1767501.74</v>
      </c>
      <c r="E21" s="58">
        <f t="shared" si="6"/>
        <v>821447.8</v>
      </c>
      <c r="F21" s="58">
        <f t="shared" si="6"/>
        <v>1139154.19</v>
      </c>
      <c r="G21" s="58">
        <f t="shared" si="6"/>
        <v>1127467.62</v>
      </c>
      <c r="H21" s="58">
        <f t="shared" si="6"/>
        <v>1041640.32</v>
      </c>
      <c r="I21" s="58">
        <f t="shared" si="6"/>
        <v>1481676.49</v>
      </c>
      <c r="J21" s="58">
        <f t="shared" si="6"/>
        <v>529251.16</v>
      </c>
      <c r="K21" s="30">
        <f t="shared" si="5"/>
        <v>10636140.72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214126.6</v>
      </c>
      <c r="C22" s="30">
        <f t="shared" si="7"/>
        <v>284105.42</v>
      </c>
      <c r="D22" s="30">
        <f t="shared" si="7"/>
        <v>168035.76</v>
      </c>
      <c r="E22" s="30">
        <f t="shared" si="7"/>
        <v>355308.57</v>
      </c>
      <c r="F22" s="30">
        <f t="shared" si="7"/>
        <v>44659.45</v>
      </c>
      <c r="G22" s="30">
        <f t="shared" si="7"/>
        <v>167930.33</v>
      </c>
      <c r="H22" s="30">
        <f t="shared" si="7"/>
        <v>135198.66</v>
      </c>
      <c r="I22" s="30">
        <f t="shared" si="7"/>
        <v>171088.2</v>
      </c>
      <c r="J22" s="30">
        <f t="shared" si="7"/>
        <v>50375.7</v>
      </c>
      <c r="K22" s="30">
        <f t="shared" si="5"/>
        <v>1590828.69</v>
      </c>
      <c r="L22"/>
      <c r="M22"/>
      <c r="N22"/>
    </row>
    <row r="23" spans="1:14" ht="16.5" customHeight="1">
      <c r="A23" s="18" t="s">
        <v>25</v>
      </c>
      <c r="B23" s="30">
        <v>61699.58</v>
      </c>
      <c r="C23" s="30">
        <v>55666.76</v>
      </c>
      <c r="D23" s="30">
        <v>68986.86</v>
      </c>
      <c r="E23" s="30">
        <v>40488.33</v>
      </c>
      <c r="F23" s="30">
        <v>43880.27</v>
      </c>
      <c r="G23" s="30">
        <v>45549.31</v>
      </c>
      <c r="H23" s="30">
        <v>45226.65</v>
      </c>
      <c r="I23" s="30">
        <v>80634.08</v>
      </c>
      <c r="J23" s="30">
        <v>22032.94</v>
      </c>
      <c r="K23" s="30">
        <f t="shared" si="5"/>
        <v>464164.7800000001</v>
      </c>
      <c r="L23"/>
      <c r="M23"/>
      <c r="N23"/>
    </row>
    <row r="24" spans="1:14" ht="16.5" customHeight="1">
      <c r="A24" s="18" t="s">
        <v>24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1473.9</v>
      </c>
      <c r="C26" s="30">
        <v>1387.37</v>
      </c>
      <c r="D26" s="30">
        <v>1719.07</v>
      </c>
      <c r="E26" s="30">
        <v>1044.13</v>
      </c>
      <c r="F26" s="30">
        <v>1049.9</v>
      </c>
      <c r="G26" s="30">
        <v>1147.97</v>
      </c>
      <c r="H26" s="30">
        <v>1047.02</v>
      </c>
      <c r="I26" s="30">
        <v>1485.44</v>
      </c>
      <c r="J26" s="30">
        <v>516.3</v>
      </c>
      <c r="K26" s="30">
        <f t="shared" si="5"/>
        <v>10871.1</v>
      </c>
      <c r="L26" s="59"/>
      <c r="M26" s="59"/>
      <c r="N26" s="59"/>
    </row>
    <row r="27" spans="1:14" ht="16.5" customHeight="1">
      <c r="A27" s="18" t="s">
        <v>76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77</v>
      </c>
      <c r="B28" s="30">
        <v>951.77</v>
      </c>
      <c r="C28" s="30">
        <v>875.4</v>
      </c>
      <c r="D28" s="30">
        <v>1065</v>
      </c>
      <c r="E28" s="30">
        <v>611.33</v>
      </c>
      <c r="F28" s="30">
        <v>636.54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6998.379999999999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-134158.37</v>
      </c>
      <c r="C31" s="30">
        <f t="shared" si="8"/>
        <v>-15186.580000000002</v>
      </c>
      <c r="D31" s="30">
        <f t="shared" si="8"/>
        <v>-127066.41000000006</v>
      </c>
      <c r="E31" s="30">
        <f t="shared" si="8"/>
        <v>-116834.70000000001</v>
      </c>
      <c r="F31" s="30">
        <f t="shared" si="8"/>
        <v>-68187.02</v>
      </c>
      <c r="G31" s="30">
        <f t="shared" si="8"/>
        <v>-140199.55</v>
      </c>
      <c r="H31" s="30">
        <f t="shared" si="8"/>
        <v>-48781.57</v>
      </c>
      <c r="I31" s="30">
        <f t="shared" si="8"/>
        <v>-118908.7</v>
      </c>
      <c r="J31" s="30">
        <f t="shared" si="8"/>
        <v>-33522.58</v>
      </c>
      <c r="K31" s="30">
        <f aca="true" t="shared" si="9" ref="K31:K41">SUM(B31:J31)</f>
        <v>-802845.48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-122462.09999999999</v>
      </c>
      <c r="C32" s="30">
        <f t="shared" si="10"/>
        <v>-78621.8</v>
      </c>
      <c r="D32" s="30">
        <f t="shared" si="10"/>
        <v>-91604.75</v>
      </c>
      <c r="E32" s="30">
        <f t="shared" si="10"/>
        <v>-110857.07</v>
      </c>
      <c r="F32" s="30">
        <f t="shared" si="10"/>
        <v>-55814</v>
      </c>
      <c r="G32" s="30">
        <f t="shared" si="10"/>
        <v>-117375.73</v>
      </c>
      <c r="H32" s="30">
        <f t="shared" si="10"/>
        <v>-42629.5</v>
      </c>
      <c r="I32" s="30">
        <f t="shared" si="10"/>
        <v>-105172.01</v>
      </c>
      <c r="J32" s="30">
        <f t="shared" si="10"/>
        <v>-23398.6</v>
      </c>
      <c r="K32" s="30">
        <f t="shared" si="9"/>
        <v>-747935.56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-76058.4</v>
      </c>
      <c r="C33" s="30">
        <f t="shared" si="11"/>
        <v>-72798</v>
      </c>
      <c r="D33" s="30">
        <f t="shared" si="11"/>
        <v>-73453.6</v>
      </c>
      <c r="E33" s="30">
        <f t="shared" si="11"/>
        <v>-47656.4</v>
      </c>
      <c r="F33" s="30">
        <f t="shared" si="11"/>
        <v>-55814</v>
      </c>
      <c r="G33" s="30">
        <f t="shared" si="11"/>
        <v>-29427.2</v>
      </c>
      <c r="H33" s="30">
        <f t="shared" si="11"/>
        <v>-25704.8</v>
      </c>
      <c r="I33" s="30">
        <f t="shared" si="11"/>
        <v>-78760</v>
      </c>
      <c r="J33" s="30">
        <f t="shared" si="11"/>
        <v>-15250.4</v>
      </c>
      <c r="K33" s="30">
        <f t="shared" si="9"/>
        <v>-474922.80000000005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-46403.7</v>
      </c>
      <c r="C36" s="30">
        <v>-5823.8</v>
      </c>
      <c r="D36" s="30">
        <v>-18151.15</v>
      </c>
      <c r="E36" s="30">
        <v>-63200.67</v>
      </c>
      <c r="F36" s="26">
        <v>0</v>
      </c>
      <c r="G36" s="30">
        <v>-87948.53</v>
      </c>
      <c r="H36" s="30">
        <v>-16924.7</v>
      </c>
      <c r="I36" s="30">
        <v>-26412.01</v>
      </c>
      <c r="J36" s="30">
        <v>-8148.2</v>
      </c>
      <c r="K36" s="30">
        <f t="shared" si="9"/>
        <v>-273012.76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-11696.269999999999</v>
      </c>
      <c r="C37" s="27">
        <f t="shared" si="12"/>
        <v>63435.22</v>
      </c>
      <c r="D37" s="27">
        <f t="shared" si="12"/>
        <v>-35461.66000000006</v>
      </c>
      <c r="E37" s="27">
        <f t="shared" si="12"/>
        <v>-5977.63</v>
      </c>
      <c r="F37" s="27">
        <f t="shared" si="12"/>
        <v>-12373.02</v>
      </c>
      <c r="G37" s="27">
        <f t="shared" si="12"/>
        <v>-22823.82</v>
      </c>
      <c r="H37" s="27">
        <f t="shared" si="12"/>
        <v>-6152.07</v>
      </c>
      <c r="I37" s="27">
        <f t="shared" si="12"/>
        <v>-13736.689999999999</v>
      </c>
      <c r="J37" s="27">
        <f t="shared" si="12"/>
        <v>-10123.98</v>
      </c>
      <c r="K37" s="30">
        <f t="shared" si="9"/>
        <v>-54909.92000000006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15</v>
      </c>
      <c r="B39" s="27">
        <v>-3500.47</v>
      </c>
      <c r="C39" s="27">
        <v>0</v>
      </c>
      <c r="D39" s="27">
        <v>0</v>
      </c>
      <c r="E39" s="27">
        <v>0</v>
      </c>
      <c r="F39" s="27">
        <v>-6310.52</v>
      </c>
      <c r="G39" s="27">
        <v>-16070.8</v>
      </c>
      <c r="H39" s="27">
        <v>0</v>
      </c>
      <c r="I39" s="27">
        <v>-5476.73</v>
      </c>
      <c r="J39" s="27">
        <v>0</v>
      </c>
      <c r="K39" s="30">
        <f t="shared" si="9"/>
        <v>-31358.52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80</v>
      </c>
      <c r="B41" s="17">
        <v>0</v>
      </c>
      <c r="C41" s="27">
        <v>71149.86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30">
        <f t="shared" si="9"/>
        <v>71149.86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27">
        <v>-1122</v>
      </c>
      <c r="E43" s="27">
        <v>-171.6</v>
      </c>
      <c r="F43" s="27">
        <v>-224.4</v>
      </c>
      <c r="G43" s="27">
        <v>-369.6</v>
      </c>
      <c r="H43" s="27">
        <v>-330</v>
      </c>
      <c r="I43" s="17">
        <v>0</v>
      </c>
      <c r="J43" s="27">
        <v>-79.2</v>
      </c>
      <c r="K43" s="30">
        <f>SUM(B43:J43)</f>
        <v>-2296.7999999999997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27">
        <v>1701000</v>
      </c>
      <c r="E45" s="17">
        <v>0</v>
      </c>
      <c r="F45" s="17">
        <v>0</v>
      </c>
      <c r="G45" s="17">
        <v>0</v>
      </c>
      <c r="H45" s="2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27">
        <v>-1701000</v>
      </c>
      <c r="E46" s="17">
        <v>0</v>
      </c>
      <c r="F46" s="17">
        <v>0</v>
      </c>
      <c r="G46" s="17">
        <v>0</v>
      </c>
      <c r="H46" s="2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27">
        <v>-8195.8</v>
      </c>
      <c r="C47" s="27">
        <v>-7714.64</v>
      </c>
      <c r="D47" s="27">
        <v>-9559.09</v>
      </c>
      <c r="E47" s="27">
        <v>-5806.03</v>
      </c>
      <c r="F47" s="27">
        <v>-5838.1</v>
      </c>
      <c r="G47" s="27">
        <v>-6383.42</v>
      </c>
      <c r="H47" s="27">
        <v>-5822.07</v>
      </c>
      <c r="I47" s="27">
        <v>-8259.96</v>
      </c>
      <c r="J47" s="27">
        <v>-2870.94</v>
      </c>
      <c r="K47" s="27">
        <f t="shared" si="13"/>
        <v>-60450.049999999996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1593614.7600000002</v>
      </c>
      <c r="C54" s="27">
        <f t="shared" si="15"/>
        <v>1611770.47</v>
      </c>
      <c r="D54" s="27">
        <f t="shared" si="15"/>
        <v>1886366.0699999998</v>
      </c>
      <c r="E54" s="27">
        <f t="shared" si="15"/>
        <v>1106115.83</v>
      </c>
      <c r="F54" s="27">
        <f t="shared" si="15"/>
        <v>1163358.6199999999</v>
      </c>
      <c r="G54" s="27">
        <f t="shared" si="15"/>
        <v>1204791.33</v>
      </c>
      <c r="H54" s="27">
        <f t="shared" si="15"/>
        <v>1179148.88</v>
      </c>
      <c r="I54" s="27">
        <f t="shared" si="15"/>
        <v>1621180.55</v>
      </c>
      <c r="J54" s="27">
        <f t="shared" si="15"/>
        <v>571040.85</v>
      </c>
      <c r="K54" s="20">
        <f>SUM(B54:J54)</f>
        <v>11937387.360000001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1593614.76</v>
      </c>
      <c r="C60" s="10">
        <f t="shared" si="17"/>
        <v>1611770.4675074243</v>
      </c>
      <c r="D60" s="10">
        <f t="shared" si="17"/>
        <v>1886366.0749029338</v>
      </c>
      <c r="E60" s="10">
        <f t="shared" si="17"/>
        <v>1106115.826143966</v>
      </c>
      <c r="F60" s="10">
        <f t="shared" si="17"/>
        <v>1163358.6211014597</v>
      </c>
      <c r="G60" s="10">
        <f t="shared" si="17"/>
        <v>1204791.325744134</v>
      </c>
      <c r="H60" s="10">
        <f t="shared" si="17"/>
        <v>1179148.8824441119</v>
      </c>
      <c r="I60" s="10">
        <f>SUM(I61:I73)</f>
        <v>1621180.55</v>
      </c>
      <c r="J60" s="10">
        <f t="shared" si="17"/>
        <v>571040.8548530369</v>
      </c>
      <c r="K60" s="5">
        <f>SUM(K61:K73)</f>
        <v>11937387.362697069</v>
      </c>
      <c r="L60" s="9"/>
    </row>
    <row r="61" spans="1:12" ht="16.5" customHeight="1">
      <c r="A61" s="7" t="s">
        <v>55</v>
      </c>
      <c r="B61" s="8">
        <v>1392659.94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1392659.94</v>
      </c>
      <c r="L61"/>
    </row>
    <row r="62" spans="1:12" ht="16.5" customHeight="1">
      <c r="A62" s="7" t="s">
        <v>56</v>
      </c>
      <c r="B62" s="8">
        <v>200954.82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200954.82</v>
      </c>
      <c r="L62"/>
    </row>
    <row r="63" spans="1:12" ht="16.5" customHeight="1">
      <c r="A63" s="7" t="s">
        <v>4</v>
      </c>
      <c r="B63" s="6">
        <v>0</v>
      </c>
      <c r="C63" s="8">
        <v>1611770.4675074243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1611770.4675074243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1886366.0749029338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1886366.0749029338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1106115.826143966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1106115.826143966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1163358.6211014597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1163358.6211014597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1204791.325744134</v>
      </c>
      <c r="H67" s="6">
        <v>0</v>
      </c>
      <c r="I67" s="6">
        <v>0</v>
      </c>
      <c r="J67" s="6">
        <v>0</v>
      </c>
      <c r="K67" s="5">
        <f t="shared" si="18"/>
        <v>1204791.325744134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1179148.8824441119</v>
      </c>
      <c r="I68" s="6">
        <v>0</v>
      </c>
      <c r="J68" s="6">
        <v>0</v>
      </c>
      <c r="K68" s="5">
        <f t="shared" si="18"/>
        <v>1179148.8824441119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596756.56</v>
      </c>
      <c r="J70" s="6">
        <v>0</v>
      </c>
      <c r="K70" s="5">
        <f t="shared" si="18"/>
        <v>596756.56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1024423.99</v>
      </c>
      <c r="J71" s="6">
        <v>0</v>
      </c>
      <c r="K71" s="5">
        <f t="shared" si="18"/>
        <v>1024423.99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571040.8548530369</v>
      </c>
      <c r="K72" s="5">
        <f t="shared" si="18"/>
        <v>571040.8548530369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2023-03-02T15:02:00Z</dcterms:modified>
  <cp:category/>
  <cp:version/>
  <cp:contentType/>
  <cp:contentStatus/>
</cp:coreProperties>
</file>