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<sst xmlns="http://schemas.openxmlformats.org/spreadsheetml/2006/main" count="81" uniqueCount="63">
  <si>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</si>
  <si>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</si>
  <si>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</si>
  <si>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</si>
  <si>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</si>
  <si>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</si>
  <si>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</si>
  <si>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</si>
  <si>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</si>
  <si>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</si>
  <si>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</si>
  <si>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</si>
  <si>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</si>
  <si>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</si>
  <si>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</si>
  <si>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</si>
  <si>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</si>
  <si>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</si>
  <si>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</si>
  <si>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</si>
  <si>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</si>
  <si>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</si>
  <si>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</si>
  <si>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</si>
  <si>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</si>
  <si>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</si>
  <si>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</si>
  <si>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</si>
  <si>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</si>
  <si>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</si>
  <si>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</si>
  <si>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</si>
  <si>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</si>
  <si>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</si>
  <si>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</si>
  <si>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</si>
  <si>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</si>
  <si>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</si>
  <si>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</si>
  <si>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</si>
  <si>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</si>
  <si>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</si>
  <si>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</si>
  <si>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</si>
  <si>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</si>
  <si>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</si>
  <si>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</si>
  <si>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</si>
  <si>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</si>
  <si>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</si>
  <si>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</si>
  <si>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</si>
  <si>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</si>
  <si>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</si>
  <si>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</si>
  <si>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</si>
  <si>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</si>
  <si>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</si>
  <si>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</si>
  <si>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</si>
  <si>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</si>
  <si>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</si>
  <si>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01/12/23 A 31/12/23 - VENCIMENTO 08/12/23 A 08/01/24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</si>
</sst>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42293464.38000001</v>
      </c>
      <c r="C6" s="10">
        <v>39886184.08</v>
      </c>
      <c r="D6" s="10">
        <v>50395520.45</v>
      </c>
      <c r="E6" s="10">
        <v>30630817.309999995</v>
      </c>
      <c r="F6" s="10">
        <v>31255766.159999996</v>
      </c>
      <c r="G6" s="10">
        <v>34477652.89000001</v>
      </c>
      <c r="H6" s="10">
        <v>31625969.269999996</v>
      </c>
      <c r="I6" s="10">
        <v>43226899.67999999</v>
      </c>
      <c r="J6" s="10">
        <v>14389031.209999997</v>
      </c>
      <c r="K6" s="10">
        <f>SUM(B6:J6)</f>
        <v>318181305.43</v>
      </c>
      <c r="Q6"/>
      <c r="R6"/>
    </row>
    <row r="7" spans="1:18" ht="27" customHeight="1">
      <c r="A7" s="2" t="s">
        <v>4</v>
      </c>
      <c r="B7" s="19">
        <v>-2573166.2500000005</v>
      </c>
      <c r="C7" s="19">
        <v>-1874412.98</v>
      </c>
      <c r="D7" s="19">
        <v>-4335637.570000001</v>
      </c>
      <c r="E7" s="19">
        <v>-1991450.6899999997</v>
      </c>
      <c r="F7" s="19">
        <v>-1039319.6400000001</v>
      </c>
      <c r="G7" s="19">
        <v>-1961865.4899999998</v>
      </c>
      <c r="H7" s="19">
        <v>-1783272.0499999986</v>
      </c>
      <c r="I7" s="19">
        <v>-2374911.12</v>
      </c>
      <c r="J7" s="19">
        <v>-873866.1799999995</v>
      </c>
      <c r="K7" s="8">
        <f>SUM(B7:J7)</f>
        <v>-18807901.97</v>
      </c>
      <c r="Q7"/>
      <c r="R7"/>
    </row>
    <row r="8" spans="1:11" ht="27" customHeight="1">
      <c r="A8" s="6" t="s">
        <v>5</v>
      </c>
      <c r="B8" s="7">
        <f>+B6+B7</f>
        <v>39720298.13000001</v>
      </c>
      <c r="C8" s="7">
        <f aca="true" t="shared" si="0" ref="C8:J8">+C6+C7</f>
        <v>38011771.1</v>
      </c>
      <c r="D8" s="7">
        <f t="shared" si="0"/>
        <v>46059882.88</v>
      </c>
      <c r="E8" s="7">
        <f t="shared" si="0"/>
        <v>28639366.619999994</v>
      </c>
      <c r="F8" s="7">
        <f t="shared" si="0"/>
        <v>30216446.519999996</v>
      </c>
      <c r="G8" s="7">
        <f t="shared" si="0"/>
        <v>32515787.40000001</v>
      </c>
      <c r="H8" s="7">
        <f t="shared" si="0"/>
        <v>29842697.22</v>
      </c>
      <c r="I8" s="7">
        <f t="shared" si="0"/>
        <v>40851988.559999995</v>
      </c>
      <c r="J8" s="7">
        <f t="shared" si="0"/>
        <v>13515165.029999997</v>
      </c>
      <c r="K8" s="7">
        <f>+K7+K6</f>
        <v>299373403.46000004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19696720.529999994</v>
      </c>
      <c r="C13" s="10">
        <v>13294244.610000001</v>
      </c>
      <c r="D13" s="10">
        <v>43508068.57000001</v>
      </c>
      <c r="E13" s="10">
        <v>35554400.96</v>
      </c>
      <c r="F13" s="10">
        <v>37332715.87999999</v>
      </c>
      <c r="G13" s="10">
        <v>21086857.69</v>
      </c>
      <c r="H13" s="10">
        <v>12637567.69</v>
      </c>
      <c r="I13" s="10">
        <v>15474449.419999996</v>
      </c>
      <c r="J13" s="10">
        <v>17751514.270000003</v>
      </c>
      <c r="K13" s="10">
        <v>23886354.93</v>
      </c>
      <c r="L13" s="10">
        <f>SUM(B13:K13)</f>
        <v>240222894.55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-5186195.489999999</v>
      </c>
      <c r="C14" s="8">
        <v>-437225.24</v>
      </c>
      <c r="D14" s="8">
        <v>-1454878.14</v>
      </c>
      <c r="E14" s="8">
        <v>-2413692.2100000014</v>
      </c>
      <c r="F14" s="8">
        <v>3131210.6799999997</v>
      </c>
      <c r="G14" s="8">
        <v>-726991.24</v>
      </c>
      <c r="H14" s="8">
        <v>-543707.21</v>
      </c>
      <c r="I14" s="8">
        <v>-887761.2799999993</v>
      </c>
      <c r="J14" s="8">
        <v>-379778.4399999999</v>
      </c>
      <c r="K14" s="8">
        <v>-965793.74</v>
      </c>
      <c r="L14" s="8">
        <f>SUM(B14:K14)</f>
        <v>-9864812.309999999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14510525.039999995</v>
      </c>
      <c r="C15" s="7">
        <f aca="true" t="shared" si="1" ref="C15:K15">+C13+C14</f>
        <v>12857019.370000001</v>
      </c>
      <c r="D15" s="7">
        <f t="shared" si="1"/>
        <v>42053190.43000001</v>
      </c>
      <c r="E15" s="7">
        <f t="shared" si="1"/>
        <v>33140708.75</v>
      </c>
      <c r="F15" s="7">
        <f t="shared" si="1"/>
        <v>40463926.55999999</v>
      </c>
      <c r="G15" s="7">
        <f t="shared" si="1"/>
        <v>20359866.450000003</v>
      </c>
      <c r="H15" s="7">
        <f t="shared" si="1"/>
        <v>12093860.48</v>
      </c>
      <c r="I15" s="7">
        <f t="shared" si="1"/>
        <v>14586688.139999997</v>
      </c>
      <c r="J15" s="7">
        <f t="shared" si="1"/>
        <v>17371735.830000002</v>
      </c>
      <c r="K15" s="7">
        <f t="shared" si="1"/>
        <v>22920561.19</v>
      </c>
      <c r="L15" s="7">
        <f>+L13+L14</f>
        <v>230358082.24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38347735.050000004</v>
      </c>
      <c r="C20" s="10">
        <v>27636681.229999997</v>
      </c>
      <c r="D20" s="10">
        <v>24372681.269999996</v>
      </c>
      <c r="E20" s="10">
        <v>7560446.169999999</v>
      </c>
      <c r="F20" s="10">
        <v>26033428.100000005</v>
      </c>
      <c r="G20" s="10">
        <v>36422215.31</v>
      </c>
      <c r="H20" s="10">
        <v>7366055.519999999</v>
      </c>
      <c r="I20" s="10">
        <v>28054337.620000005</v>
      </c>
      <c r="J20" s="10">
        <v>24208579.62</v>
      </c>
      <c r="K20" s="10">
        <v>33014769.760000005</v>
      </c>
      <c r="L20" s="10">
        <v>29768233.940000005</v>
      </c>
      <c r="M20" s="10">
        <v>16574590.719999999</v>
      </c>
      <c r="N20" s="10">
        <v>8375972.289999999</v>
      </c>
      <c r="O20" s="10">
        <f>SUM(B20:N20)</f>
        <v>307735726.6000001</v>
      </c>
    </row>
    <row r="21" spans="1:15" ht="27" customHeight="1">
      <c r="A21" s="2" t="s">
        <v>4</v>
      </c>
      <c r="B21" s="8">
        <v>3239275.039999999</v>
      </c>
      <c r="C21" s="8">
        <v>2099418.38</v>
      </c>
      <c r="D21" s="8">
        <v>-851769.49</v>
      </c>
      <c r="E21" s="8">
        <v>-273358.52</v>
      </c>
      <c r="F21" s="8">
        <v>-641622.5399999999</v>
      </c>
      <c r="G21" s="8">
        <v>-1546940.2799999998</v>
      </c>
      <c r="H21" s="8">
        <v>-276316.3300000001</v>
      </c>
      <c r="I21" s="8">
        <v>-1468930.25</v>
      </c>
      <c r="J21" s="8">
        <v>-931443.8499999999</v>
      </c>
      <c r="K21" s="8">
        <v>-1217991.9799999993</v>
      </c>
      <c r="L21" s="8">
        <v>-921262.9400000003</v>
      </c>
      <c r="M21" s="8">
        <v>-619449.81</v>
      </c>
      <c r="N21" s="8">
        <v>-278416.50999999995</v>
      </c>
      <c r="O21" s="8">
        <f>SUM(B21:N21)</f>
        <v>-3688809.080000001</v>
      </c>
    </row>
    <row r="22" spans="1:15" ht="27" customHeight="1">
      <c r="A22" s="6" t="s">
        <v>5</v>
      </c>
      <c r="B22" s="7">
        <f>+B20+B21</f>
        <v>41587010.09</v>
      </c>
      <c r="C22" s="7">
        <f aca="true" t="shared" si="2" ref="C22:N22">+C20+C21</f>
        <v>29736099.609999996</v>
      </c>
      <c r="D22" s="7">
        <f t="shared" si="2"/>
        <v>23520911.779999997</v>
      </c>
      <c r="E22" s="7">
        <f t="shared" si="2"/>
        <v>7287087.6499999985</v>
      </c>
      <c r="F22" s="7">
        <f t="shared" si="2"/>
        <v>25391805.560000006</v>
      </c>
      <c r="G22" s="7">
        <f t="shared" si="2"/>
        <v>34875275.03</v>
      </c>
      <c r="H22" s="7">
        <f t="shared" si="2"/>
        <v>7089739.189999999</v>
      </c>
      <c r="I22" s="7">
        <f t="shared" si="2"/>
        <v>26585407.370000005</v>
      </c>
      <c r="J22" s="7">
        <f t="shared" si="2"/>
        <v>23277135.77</v>
      </c>
      <c r="K22" s="7">
        <f t="shared" si="2"/>
        <v>31796777.780000005</v>
      </c>
      <c r="L22" s="7">
        <f t="shared" si="2"/>
        <v>28846971.000000004</v>
      </c>
      <c r="M22" s="7">
        <f t="shared" si="2"/>
        <v>15955140.909999998</v>
      </c>
      <c r="N22" s="7">
        <f t="shared" si="2"/>
        <v>8097555.779999999</v>
      </c>
      <c r="O22" s="7">
        <f>+O20+O21</f>
        <v>304046917.5200001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2024-01-08T21:57:55Z</dcterms:modified>
  <cp:category/>
  <cp:version/>
  <cp:contentType/>
  <cp:contentStatus/>
</cp:coreProperties>
</file>