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<sst xmlns="http://schemas.openxmlformats.org/spreadsheetml/2006/main" count="81" uniqueCount="63">
  <si>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</si>
  <si>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</si>
  <si>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</si>
  <si>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</si>
  <si>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</si>
  <si>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</si>
  <si>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</si>
  <si>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</si>
  <si>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</si>
  <si>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</si>
  <si>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</si>
  <si>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</si>
  <si>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</si>
  <si>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</si>
  <si>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</si>
  <si>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</si>
  <si>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</si>
  <si>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</si>
  <si>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</si>
  <si>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</si>
  <si>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</si>
  <si>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</si>
  <si>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</si>
  <si>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</si>
  <si>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</si>
  <si>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</si>
  <si>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</si>
  <si>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</si>
  <si>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</si>
  <si>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</si>
  <si>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</si>
  <si>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</si>
  <si>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</si>
  <si>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</si>
  <si>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</si>
  <si>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</si>
  <si>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</si>
  <si>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</si>
  <si>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</si>
  <si>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</si>
  <si>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</si>
  <si>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</si>
  <si>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</si>
  <si>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</si>
  <si>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</si>
  <si>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</si>
  <si>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</si>
  <si>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</si>
  <si>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</si>
  <si>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</si>
  <si>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</si>
  <si>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</si>
  <si>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</si>
  <si>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</si>
  <si>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</si>
  <si>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</si>
  <si>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</si>
  <si>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</si>
  <si>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</si>
  <si>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</si>
  <si>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</si>
  <si>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</si>
  <si>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30/12/23 - VENCIMENTO 08/01/24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</si>
</sst>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926249.91</v>
      </c>
      <c r="C6" s="10">
        <v>824132.6699999999</v>
      </c>
      <c r="D6" s="10">
        <v>1179541.67</v>
      </c>
      <c r="E6" s="10">
        <v>661627.0100000001</v>
      </c>
      <c r="F6" s="10">
        <v>743673.1000000001</v>
      </c>
      <c r="G6" s="10">
        <v>859246.5900000001</v>
      </c>
      <c r="H6" s="10">
        <v>745383.8099999999</v>
      </c>
      <c r="I6" s="10">
        <v>975386.37</v>
      </c>
      <c r="J6" s="10">
        <v>260389.76</v>
      </c>
      <c r="K6" s="10">
        <f>SUM(B6:J6)</f>
        <v>7175630.89</v>
      </c>
      <c r="Q6"/>
      <c r="R6"/>
    </row>
    <row r="7" spans="1:18" ht="27" customHeight="1">
      <c r="A7" s="2" t="s">
        <v>4</v>
      </c>
      <c r="B7" s="19">
        <v>-35706</v>
      </c>
      <c r="C7" s="19">
        <v>-42314.8</v>
      </c>
      <c r="D7" s="19">
        <v>-1116661.03</v>
      </c>
      <c r="E7" s="19">
        <v>-24609.2</v>
      </c>
      <c r="F7" s="19">
        <v>-27099.6</v>
      </c>
      <c r="G7" s="19">
        <v>-19038.8</v>
      </c>
      <c r="H7" s="19">
        <v>-709425.2</v>
      </c>
      <c r="I7" s="19">
        <v>-34997.6</v>
      </c>
      <c r="J7" s="19">
        <v>-226978.91</v>
      </c>
      <c r="K7" s="8">
        <f>SUM(B7:J7)</f>
        <v>-2236831.14</v>
      </c>
      <c r="Q7"/>
      <c r="R7"/>
    </row>
    <row r="8" spans="1:11" ht="27" customHeight="1">
      <c r="A8" s="6" t="s">
        <v>5</v>
      </c>
      <c r="B8" s="7">
        <f>+B6+B7</f>
        <v>890543.91</v>
      </c>
      <c r="C8" s="7">
        <f aca="true" t="shared" si="0" ref="C8:J8">+C6+C7</f>
        <v>781817.8699999999</v>
      </c>
      <c r="D8" s="7">
        <f t="shared" si="0"/>
        <v>62880.6399999999</v>
      </c>
      <c r="E8" s="7">
        <f t="shared" si="0"/>
        <v>637017.8100000002</v>
      </c>
      <c r="F8" s="7">
        <f t="shared" si="0"/>
        <v>716573.5000000001</v>
      </c>
      <c r="G8" s="7">
        <f t="shared" si="0"/>
        <v>840207.79</v>
      </c>
      <c r="H8" s="7">
        <f t="shared" si="0"/>
        <v>35958.609999999986</v>
      </c>
      <c r="I8" s="7">
        <f t="shared" si="0"/>
        <v>940388.77</v>
      </c>
      <c r="J8" s="7">
        <f t="shared" si="0"/>
        <v>33410.850000000006</v>
      </c>
      <c r="K8" s="7">
        <f>+K7+K6</f>
        <v>4938799.75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457839.00000000006</v>
      </c>
      <c r="C13" s="10">
        <v>304749.92</v>
      </c>
      <c r="D13" s="10">
        <v>952415.82</v>
      </c>
      <c r="E13" s="10">
        <v>822227.3300000001</v>
      </c>
      <c r="F13" s="10">
        <v>967049.32</v>
      </c>
      <c r="G13" s="10">
        <v>446160.36000000004</v>
      </c>
      <c r="H13" s="10">
        <v>260111.01</v>
      </c>
      <c r="I13" s="10">
        <v>359907.74999999994</v>
      </c>
      <c r="J13" s="10">
        <v>318003.29</v>
      </c>
      <c r="K13" s="10">
        <v>573203.88</v>
      </c>
      <c r="L13" s="10">
        <f>SUM(B13:K13)</f>
        <v>5461667.68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-120462.19</v>
      </c>
      <c r="C14" s="8">
        <v>-13376</v>
      </c>
      <c r="D14" s="8">
        <v>-43045.2</v>
      </c>
      <c r="E14" s="8">
        <v>-796347.72</v>
      </c>
      <c r="F14" s="8">
        <v>-874898.8</v>
      </c>
      <c r="G14" s="8">
        <v>-17652.8</v>
      </c>
      <c r="H14" s="8">
        <v>-15489.65</v>
      </c>
      <c r="I14" s="8">
        <v>-326264</v>
      </c>
      <c r="J14" s="8">
        <v>-7854</v>
      </c>
      <c r="K14" s="8">
        <v>-24380.4</v>
      </c>
      <c r="L14" s="8">
        <f>SUM(B14:K14)</f>
        <v>-2239770.7600000002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337376.81000000006</v>
      </c>
      <c r="C15" s="7">
        <f aca="true" t="shared" si="1" ref="C15:K15">+C13+C14</f>
        <v>291373.92</v>
      </c>
      <c r="D15" s="7">
        <f t="shared" si="1"/>
        <v>909370.62</v>
      </c>
      <c r="E15" s="7">
        <f t="shared" si="1"/>
        <v>25879.610000000102</v>
      </c>
      <c r="F15" s="7">
        <f t="shared" si="1"/>
        <v>92150.5199999999</v>
      </c>
      <c r="G15" s="7">
        <f t="shared" si="1"/>
        <v>428507.56000000006</v>
      </c>
      <c r="H15" s="7">
        <f t="shared" si="1"/>
        <v>244621.36000000002</v>
      </c>
      <c r="I15" s="7">
        <f t="shared" si="1"/>
        <v>33643.74999999994</v>
      </c>
      <c r="J15" s="7">
        <f t="shared" si="1"/>
        <v>310149.29</v>
      </c>
      <c r="K15" s="7">
        <f t="shared" si="1"/>
        <v>548823.48</v>
      </c>
      <c r="L15" s="7">
        <f>+L13+L14</f>
        <v>3221896.9199999995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1044417.54</v>
      </c>
      <c r="C20" s="10">
        <v>755247.96</v>
      </c>
      <c r="D20" s="10">
        <v>666665.0000000001</v>
      </c>
      <c r="E20" s="10">
        <v>206965.9</v>
      </c>
      <c r="F20" s="10">
        <v>655811.23</v>
      </c>
      <c r="G20" s="10">
        <v>924591.0200000001</v>
      </c>
      <c r="H20" s="10">
        <v>185557.02999999997</v>
      </c>
      <c r="I20" s="10">
        <v>715858.4099999999</v>
      </c>
      <c r="J20" s="10">
        <v>503933.64999999997</v>
      </c>
      <c r="K20" s="10">
        <v>857871.6200000002</v>
      </c>
      <c r="L20" s="10">
        <v>751086.0499999999</v>
      </c>
      <c r="M20" s="10">
        <v>394938.32</v>
      </c>
      <c r="N20" s="10">
        <v>202337.86</v>
      </c>
      <c r="O20" s="10">
        <f>SUM(B20:N20)</f>
        <v>7865281.590000002</v>
      </c>
    </row>
    <row r="21" spans="1:15" ht="27" customHeight="1">
      <c r="A21" s="2" t="s">
        <v>4</v>
      </c>
      <c r="B21" s="8">
        <v>-892184.4</v>
      </c>
      <c r="C21" s="8">
        <v>-638059.2</v>
      </c>
      <c r="D21" s="8">
        <v>-21326.8</v>
      </c>
      <c r="E21" s="8">
        <v>-7365.6</v>
      </c>
      <c r="F21" s="8">
        <v>-24037.2</v>
      </c>
      <c r="G21" s="8">
        <v>-42587.6</v>
      </c>
      <c r="H21" s="8">
        <v>-4972</v>
      </c>
      <c r="I21" s="8">
        <v>-43995.6</v>
      </c>
      <c r="J21" s="8">
        <v>-23751.2</v>
      </c>
      <c r="K21" s="8">
        <v>-738730.8</v>
      </c>
      <c r="L21" s="8">
        <v>-678157.2</v>
      </c>
      <c r="M21" s="8">
        <v>-14150.4</v>
      </c>
      <c r="N21" s="8">
        <v>-9834</v>
      </c>
      <c r="O21" s="8">
        <f>SUM(B21:N21)</f>
        <v>-3139152.0000000005</v>
      </c>
    </row>
    <row r="22" spans="1:15" ht="27" customHeight="1">
      <c r="A22" s="6" t="s">
        <v>5</v>
      </c>
      <c r="B22" s="7">
        <f>+B20+B21</f>
        <v>152233.14</v>
      </c>
      <c r="C22" s="7">
        <f aca="true" t="shared" si="2" ref="C22:N22">+C20+C21</f>
        <v>117188.76000000001</v>
      </c>
      <c r="D22" s="7">
        <f t="shared" si="2"/>
        <v>645338.2000000001</v>
      </c>
      <c r="E22" s="7">
        <f t="shared" si="2"/>
        <v>199600.3</v>
      </c>
      <c r="F22" s="7">
        <f t="shared" si="2"/>
        <v>631774.03</v>
      </c>
      <c r="G22" s="7">
        <f t="shared" si="2"/>
        <v>882003.4200000002</v>
      </c>
      <c r="H22" s="7">
        <f t="shared" si="2"/>
        <v>180585.02999999997</v>
      </c>
      <c r="I22" s="7">
        <f t="shared" si="2"/>
        <v>671862.8099999999</v>
      </c>
      <c r="J22" s="7">
        <f t="shared" si="2"/>
        <v>480182.44999999995</v>
      </c>
      <c r="K22" s="7">
        <f t="shared" si="2"/>
        <v>119140.82000000018</v>
      </c>
      <c r="L22" s="7">
        <f t="shared" si="2"/>
        <v>72928.84999999998</v>
      </c>
      <c r="M22" s="7">
        <f t="shared" si="2"/>
        <v>380787.92</v>
      </c>
      <c r="N22" s="7">
        <f t="shared" si="2"/>
        <v>192503.86</v>
      </c>
      <c r="O22" s="7">
        <f>+O20+O21</f>
        <v>4726129.590000002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2024-01-08T19:58:20Z</dcterms:modified>
  <cp:category/>
  <cp:version/>
  <cp:contentType/>
  <cp:contentStatus/>
</cp:coreProperties>
</file>