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<sst xmlns="http://schemas.openxmlformats.org/spreadsheetml/2006/main" count="81" uniqueCount="63">
  <si>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</si>
  <si>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</si>
  <si>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</si>
  <si>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</si>
  <si>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</si>
  <si>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</si>
  <si>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</si>
  <si>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</si>
  <si>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</si>
  <si>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</si>
  <si>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</si>
  <si>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</si>
  <si>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</si>
  <si>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</si>
  <si>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</si>
  <si>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</si>
  <si>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</si>
  <si>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</si>
  <si>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</si>
  <si>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</si>
  <si>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</si>
  <si>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</si>
  <si>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</si>
  <si>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</si>
  <si>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</si>
  <si>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</si>
  <si>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</si>
  <si>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</si>
  <si>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</si>
  <si>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</si>
  <si>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</si>
  <si>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</si>
  <si>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</si>
  <si>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</si>
  <si>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</si>
  <si>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</si>
  <si>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</si>
  <si>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</si>
  <si>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</si>
  <si>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</si>
  <si>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</si>
  <si>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</si>
  <si>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</si>
  <si>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</si>
  <si>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</si>
  <si>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</si>
  <si>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</si>
  <si>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</si>
  <si>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</si>
  <si>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</si>
  <si>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</si>
  <si>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</si>
  <si>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</si>
  <si>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</si>
  <si>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</si>
  <si>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</si>
  <si>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</si>
  <si>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</si>
  <si>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</si>
  <si>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</si>
  <si>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</si>
  <si>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</si>
  <si>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29/12/23 - VENCIMENTO 08/01/24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</si>
</sst>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1639567.79</v>
      </c>
      <c r="C6" s="10">
        <v>1525124.0500000003</v>
      </c>
      <c r="D6" s="10">
        <v>1905547.6400000001</v>
      </c>
      <c r="E6" s="10">
        <v>1169783.0499999998</v>
      </c>
      <c r="F6" s="10">
        <v>1170586.26</v>
      </c>
      <c r="G6" s="10">
        <v>1285385.47</v>
      </c>
      <c r="H6" s="10">
        <v>1152407.6999999997</v>
      </c>
      <c r="I6" s="10">
        <v>1633881.02</v>
      </c>
      <c r="J6" s="10">
        <v>555722.1000000001</v>
      </c>
      <c r="K6" s="10">
        <f>SUM(B6:J6)</f>
        <v>12038005.079999998</v>
      </c>
      <c r="Q6"/>
      <c r="R6"/>
    </row>
    <row r="7" spans="1:18" ht="27" customHeight="1">
      <c r="A7" s="2" t="s">
        <v>4</v>
      </c>
      <c r="B7" s="19">
        <v>-54318</v>
      </c>
      <c r="C7" s="19">
        <v>-54287.2</v>
      </c>
      <c r="D7" s="19">
        <v>-1782579.83</v>
      </c>
      <c r="E7" s="19">
        <v>-33765.6</v>
      </c>
      <c r="F7" s="19">
        <v>-40163.2</v>
      </c>
      <c r="G7" s="19">
        <v>-23808.4</v>
      </c>
      <c r="H7" s="19">
        <v>-1118847.2</v>
      </c>
      <c r="I7" s="19">
        <v>-51356.8</v>
      </c>
      <c r="J7" s="19">
        <v>-532460.91</v>
      </c>
      <c r="K7" s="8">
        <f>SUM(B7:J7)</f>
        <v>-3691587.1399999997</v>
      </c>
      <c r="Q7"/>
      <c r="R7"/>
    </row>
    <row r="8" spans="1:11" ht="27" customHeight="1">
      <c r="A8" s="6" t="s">
        <v>5</v>
      </c>
      <c r="B8" s="7">
        <f>+B6+B7</f>
        <v>1585249.79</v>
      </c>
      <c r="C8" s="7">
        <f aca="true" t="shared" si="0" ref="C8:J8">+C6+C7</f>
        <v>1470836.8500000003</v>
      </c>
      <c r="D8" s="7">
        <f t="shared" si="0"/>
        <v>122967.81000000006</v>
      </c>
      <c r="E8" s="7">
        <f t="shared" si="0"/>
        <v>1136017.4499999997</v>
      </c>
      <c r="F8" s="7">
        <f t="shared" si="0"/>
        <v>1130423.06</v>
      </c>
      <c r="G8" s="7">
        <f t="shared" si="0"/>
        <v>1261577.07</v>
      </c>
      <c r="H8" s="7">
        <f t="shared" si="0"/>
        <v>33560.49999999977</v>
      </c>
      <c r="I8" s="7">
        <f t="shared" si="0"/>
        <v>1582524.22</v>
      </c>
      <c r="J8" s="7">
        <f t="shared" si="0"/>
        <v>23261.19000000006</v>
      </c>
      <c r="K8" s="7">
        <f>+K7+K6</f>
        <v>8346417.939999999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755539.13</v>
      </c>
      <c r="C13" s="10">
        <v>510295.50999999995</v>
      </c>
      <c r="D13" s="10">
        <v>1658656.21</v>
      </c>
      <c r="E13" s="10">
        <v>1349053.2</v>
      </c>
      <c r="F13" s="10">
        <v>1389023.44</v>
      </c>
      <c r="G13" s="10">
        <v>822118.9700000001</v>
      </c>
      <c r="H13" s="10">
        <v>492536.9199999999</v>
      </c>
      <c r="I13" s="10">
        <v>590400.9</v>
      </c>
      <c r="J13" s="10">
        <v>702781.82</v>
      </c>
      <c r="K13" s="10">
        <v>908721.7100000001</v>
      </c>
      <c r="L13" s="10">
        <f>SUM(B13:K13)</f>
        <v>9179127.81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-124756.59</v>
      </c>
      <c r="C14" s="8">
        <v>-20006.8</v>
      </c>
      <c r="D14" s="8">
        <v>-59435.2</v>
      </c>
      <c r="E14" s="8">
        <v>-1228996.9200000002</v>
      </c>
      <c r="F14" s="8">
        <v>-1270594.4</v>
      </c>
      <c r="G14" s="8">
        <v>-28296.4</v>
      </c>
      <c r="H14" s="8">
        <v>-21244.85</v>
      </c>
      <c r="I14" s="8">
        <v>-551951.6</v>
      </c>
      <c r="J14" s="8">
        <v>-16372.4</v>
      </c>
      <c r="K14" s="8">
        <v>-34777.6</v>
      </c>
      <c r="L14" s="8">
        <f>SUM(B14:K14)</f>
        <v>-3356432.7600000002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630782.54</v>
      </c>
      <c r="C15" s="7">
        <f aca="true" t="shared" si="1" ref="C15:K15">+C13+C14</f>
        <v>490288.70999999996</v>
      </c>
      <c r="D15" s="7">
        <f t="shared" si="1"/>
        <v>1599221.01</v>
      </c>
      <c r="E15" s="7">
        <f t="shared" si="1"/>
        <v>120056.2799999998</v>
      </c>
      <c r="F15" s="7">
        <f t="shared" si="1"/>
        <v>118429.04000000004</v>
      </c>
      <c r="G15" s="7">
        <f t="shared" si="1"/>
        <v>793822.5700000001</v>
      </c>
      <c r="H15" s="7">
        <f t="shared" si="1"/>
        <v>471292.06999999995</v>
      </c>
      <c r="I15" s="7">
        <f t="shared" si="1"/>
        <v>38449.30000000005</v>
      </c>
      <c r="J15" s="7">
        <f t="shared" si="1"/>
        <v>686409.4199999999</v>
      </c>
      <c r="K15" s="7">
        <f t="shared" si="1"/>
        <v>873944.1100000001</v>
      </c>
      <c r="L15" s="7">
        <f>+L13+L14</f>
        <v>5822695.050000001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1436562.74</v>
      </c>
      <c r="C20" s="10">
        <v>1039616.7200000001</v>
      </c>
      <c r="D20" s="10">
        <v>918223.4</v>
      </c>
      <c r="E20" s="10">
        <v>273699.5800000001</v>
      </c>
      <c r="F20" s="10">
        <v>976387.4599999998</v>
      </c>
      <c r="G20" s="10">
        <v>1368759.6800000002</v>
      </c>
      <c r="H20" s="10">
        <v>267173.87</v>
      </c>
      <c r="I20" s="10">
        <v>1043074.84</v>
      </c>
      <c r="J20" s="10">
        <v>897162.91</v>
      </c>
      <c r="K20" s="10">
        <v>1267473.5699999998</v>
      </c>
      <c r="L20" s="10">
        <v>1127102.5700000003</v>
      </c>
      <c r="M20" s="10">
        <v>630233.69</v>
      </c>
      <c r="N20" s="10">
        <v>320004.5</v>
      </c>
      <c r="O20" s="10">
        <f>SUM(B20:N20)</f>
        <v>11565475.53</v>
      </c>
    </row>
    <row r="21" spans="1:15" ht="27" customHeight="1">
      <c r="A21" s="2" t="s">
        <v>4</v>
      </c>
      <c r="B21" s="8">
        <v>-1304145.2</v>
      </c>
      <c r="C21" s="8">
        <v>-972332</v>
      </c>
      <c r="D21" s="8">
        <v>-25150.4</v>
      </c>
      <c r="E21" s="8">
        <v>-8654.8</v>
      </c>
      <c r="F21" s="8">
        <v>-29062</v>
      </c>
      <c r="G21" s="8">
        <v>-52439.2</v>
      </c>
      <c r="H21" s="8">
        <v>-6538.4</v>
      </c>
      <c r="I21" s="8">
        <v>-54709.6</v>
      </c>
      <c r="J21" s="8">
        <v>-33316.8</v>
      </c>
      <c r="K21" s="8">
        <v>-1112469.6</v>
      </c>
      <c r="L21" s="8">
        <v>-1006614.4</v>
      </c>
      <c r="M21" s="8">
        <v>-20614</v>
      </c>
      <c r="N21" s="8">
        <v>-13305.6</v>
      </c>
      <c r="O21" s="8">
        <f>SUM(B21:N21)</f>
        <v>-4639352</v>
      </c>
    </row>
    <row r="22" spans="1:15" ht="27" customHeight="1">
      <c r="A22" s="6" t="s">
        <v>5</v>
      </c>
      <c r="B22" s="7">
        <f>+B20+B21</f>
        <v>132417.54000000004</v>
      </c>
      <c r="C22" s="7">
        <f aca="true" t="shared" si="2" ref="C22:N22">+C20+C21</f>
        <v>67284.72000000009</v>
      </c>
      <c r="D22" s="7">
        <f t="shared" si="2"/>
        <v>893073</v>
      </c>
      <c r="E22" s="7">
        <f t="shared" si="2"/>
        <v>265044.7800000001</v>
      </c>
      <c r="F22" s="7">
        <f t="shared" si="2"/>
        <v>947325.4599999998</v>
      </c>
      <c r="G22" s="7">
        <f t="shared" si="2"/>
        <v>1316320.4800000002</v>
      </c>
      <c r="H22" s="7">
        <f t="shared" si="2"/>
        <v>260635.47</v>
      </c>
      <c r="I22" s="7">
        <f t="shared" si="2"/>
        <v>988365.24</v>
      </c>
      <c r="J22" s="7">
        <f t="shared" si="2"/>
        <v>863846.11</v>
      </c>
      <c r="K22" s="7">
        <f t="shared" si="2"/>
        <v>155003.96999999974</v>
      </c>
      <c r="L22" s="7">
        <f t="shared" si="2"/>
        <v>120488.17000000027</v>
      </c>
      <c r="M22" s="7">
        <f t="shared" si="2"/>
        <v>609619.69</v>
      </c>
      <c r="N22" s="7">
        <f t="shared" si="2"/>
        <v>306698.9</v>
      </c>
      <c r="O22" s="7">
        <f>+O20+O21</f>
        <v>6926123.529999999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2024-01-08T19:51:44Z</dcterms:modified>
  <cp:category/>
  <cp:version/>
  <cp:contentType/>
  <cp:contentStatus/>
</cp:coreProperties>
</file>