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<sst xmlns="http://schemas.openxmlformats.org/spreadsheetml/2006/main" count="81" uniqueCount="63">
  <si>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</si>
  <si>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</si>
  <si>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</si>
  <si>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</si>
  <si>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</si>
  <si>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</si>
  <si>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</si>
  <si>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</si>
  <si>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</si>
  <si>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</si>
  <si>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</si>
  <si>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</si>
  <si>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</si>
  <si>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</si>
  <si>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</si>
  <si>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</si>
  <si>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</si>
  <si>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</si>
  <si>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</si>
  <si>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</si>
  <si>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</si>
  <si>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</si>
  <si>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</si>
  <si>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</si>
  <si>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</si>
  <si>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</si>
  <si>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</si>
  <si>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</si>
  <si>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</si>
  <si>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</si>
  <si>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</si>
  <si>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</si>
  <si>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</si>
  <si>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</si>
  <si>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</si>
  <si>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</si>
  <si>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</si>
  <si>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</si>
  <si>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</si>
  <si>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</si>
  <si>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</si>
  <si>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</si>
  <si>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</si>
  <si>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</si>
  <si>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</si>
  <si>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</si>
  <si>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</si>
  <si>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</si>
  <si>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</si>
  <si>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</si>
  <si>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</si>
  <si>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</si>
  <si>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</si>
  <si>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</si>
  <si>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</si>
  <si>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</si>
  <si>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</si>
  <si>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</si>
  <si>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</si>
  <si>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</si>
  <si>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</si>
  <si>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</si>
  <si>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28/12/23 - VENCIMENTO 08/01/24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</si>
</sst>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1801462.37</v>
      </c>
      <c r="C6" s="10">
        <v>1723245.0700000003</v>
      </c>
      <c r="D6" s="10">
        <v>2105595.55</v>
      </c>
      <c r="E6" s="10">
        <v>1313302.99</v>
      </c>
      <c r="F6" s="10">
        <v>1280688.8800000001</v>
      </c>
      <c r="G6" s="10">
        <v>1389976.87</v>
      </c>
      <c r="H6" s="10">
        <v>1318957.1099999999</v>
      </c>
      <c r="I6" s="10">
        <v>1782598.2700000005</v>
      </c>
      <c r="J6" s="10">
        <v>634730.77</v>
      </c>
      <c r="K6" s="10">
        <f>SUM(B6:J6)</f>
        <v>13350557.879999999</v>
      </c>
      <c r="Q6"/>
      <c r="R6"/>
    </row>
    <row r="7" spans="1:18" ht="27" customHeight="1">
      <c r="A7" s="2" t="s">
        <v>4</v>
      </c>
      <c r="B7" s="19">
        <v>-109041.30999999998</v>
      </c>
      <c r="C7" s="19">
        <v>-67239.54</v>
      </c>
      <c r="D7" s="19">
        <v>-190452.52000000002</v>
      </c>
      <c r="E7" s="19">
        <v>-80720.45</v>
      </c>
      <c r="F7" s="19">
        <v>-52564.41</v>
      </c>
      <c r="G7" s="19">
        <v>-146589.37</v>
      </c>
      <c r="H7" s="19">
        <v>-80837.07000000004</v>
      </c>
      <c r="I7" s="19">
        <v>-184756.73</v>
      </c>
      <c r="J7" s="19">
        <v>-31578.60000000002</v>
      </c>
      <c r="K7" s="8">
        <f>SUM(B7:J7)</f>
        <v>-943780</v>
      </c>
      <c r="Q7"/>
      <c r="R7"/>
    </row>
    <row r="8" spans="1:11" ht="27" customHeight="1">
      <c r="A8" s="6" t="s">
        <v>5</v>
      </c>
      <c r="B8" s="7">
        <f>+B6+B7</f>
        <v>1692421.06</v>
      </c>
      <c r="C8" s="7">
        <f aca="true" t="shared" si="0" ref="C8:J8">+C6+C7</f>
        <v>1656005.5300000003</v>
      </c>
      <c r="D8" s="7">
        <f t="shared" si="0"/>
        <v>1915143.0299999998</v>
      </c>
      <c r="E8" s="7">
        <f t="shared" si="0"/>
        <v>1232582.54</v>
      </c>
      <c r="F8" s="7">
        <f t="shared" si="0"/>
        <v>1228124.4700000002</v>
      </c>
      <c r="G8" s="7">
        <f t="shared" si="0"/>
        <v>1243387.5</v>
      </c>
      <c r="H8" s="7">
        <f t="shared" si="0"/>
        <v>1238120.0399999998</v>
      </c>
      <c r="I8" s="7">
        <f t="shared" si="0"/>
        <v>1597841.5400000005</v>
      </c>
      <c r="J8" s="7">
        <f t="shared" si="0"/>
        <v>603152.17</v>
      </c>
      <c r="K8" s="7">
        <f>+K7+K6</f>
        <v>12406777.879999999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822811.27</v>
      </c>
      <c r="C13" s="10">
        <v>553206.4500000001</v>
      </c>
      <c r="D13" s="10">
        <v>1825971.3200000003</v>
      </c>
      <c r="E13" s="10">
        <v>1466485.9899999998</v>
      </c>
      <c r="F13" s="10">
        <v>1479039.6900000002</v>
      </c>
      <c r="G13" s="10">
        <v>905480.72</v>
      </c>
      <c r="H13" s="10">
        <v>534449.3700000001</v>
      </c>
      <c r="I13" s="10">
        <v>638262.7200000001</v>
      </c>
      <c r="J13" s="10">
        <v>802334.8200000001</v>
      </c>
      <c r="K13" s="10">
        <v>976532.7</v>
      </c>
      <c r="L13" s="10">
        <f>SUM(B13:K13)</f>
        <v>10004575.049999999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-482758.14</v>
      </c>
      <c r="C14" s="8">
        <v>-25530.55</v>
      </c>
      <c r="D14" s="8">
        <v>-71441.59</v>
      </c>
      <c r="E14" s="8">
        <v>-131014.12000000011</v>
      </c>
      <c r="F14" s="8">
        <v>-50287.6</v>
      </c>
      <c r="G14" s="8">
        <v>-28806.8</v>
      </c>
      <c r="H14" s="8">
        <v>-22957.97</v>
      </c>
      <c r="I14" s="8">
        <v>-37480.59</v>
      </c>
      <c r="J14" s="8">
        <v>-27658.4</v>
      </c>
      <c r="K14" s="8">
        <v>-86131.25</v>
      </c>
      <c r="L14" s="8">
        <f>SUM(B14:K14)</f>
        <v>-964067.0100000001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340053.13</v>
      </c>
      <c r="C15" s="7">
        <f aca="true" t="shared" si="1" ref="C15:K15">+C13+C14</f>
        <v>527675.9</v>
      </c>
      <c r="D15" s="7">
        <f t="shared" si="1"/>
        <v>1754529.7300000002</v>
      </c>
      <c r="E15" s="7">
        <f t="shared" si="1"/>
        <v>1335471.8699999996</v>
      </c>
      <c r="F15" s="7">
        <f t="shared" si="1"/>
        <v>1428752.09</v>
      </c>
      <c r="G15" s="7">
        <f t="shared" si="1"/>
        <v>876673.9199999999</v>
      </c>
      <c r="H15" s="7">
        <f t="shared" si="1"/>
        <v>511491.40000000014</v>
      </c>
      <c r="I15" s="7">
        <f t="shared" si="1"/>
        <v>600782.1300000001</v>
      </c>
      <c r="J15" s="7">
        <f t="shared" si="1"/>
        <v>774676.42</v>
      </c>
      <c r="K15" s="7">
        <f t="shared" si="1"/>
        <v>890401.45</v>
      </c>
      <c r="L15" s="7">
        <f>+L13+L14</f>
        <v>9040508.04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1499804.2399999998</v>
      </c>
      <c r="C20" s="10">
        <v>1109212.61</v>
      </c>
      <c r="D20" s="10">
        <v>969215.41</v>
      </c>
      <c r="E20" s="10">
        <v>291437.07</v>
      </c>
      <c r="F20" s="10">
        <v>1057327.81</v>
      </c>
      <c r="G20" s="10">
        <v>1467150.72</v>
      </c>
      <c r="H20" s="10">
        <v>294859.31</v>
      </c>
      <c r="I20" s="10">
        <v>1130163.7999999998</v>
      </c>
      <c r="J20" s="10">
        <v>997092.9600000001</v>
      </c>
      <c r="K20" s="10">
        <v>1327906.24</v>
      </c>
      <c r="L20" s="10">
        <v>1185548.12</v>
      </c>
      <c r="M20" s="10">
        <v>675502.76</v>
      </c>
      <c r="N20" s="10">
        <v>346846.77</v>
      </c>
      <c r="O20" s="10">
        <f>SUM(B20:N20)</f>
        <v>12352067.819999998</v>
      </c>
    </row>
    <row r="21" spans="1:15" ht="27" customHeight="1">
      <c r="A21" s="2" t="s">
        <v>4</v>
      </c>
      <c r="B21" s="8">
        <v>-42495.2</v>
      </c>
      <c r="C21" s="8">
        <v>-43502.8</v>
      </c>
      <c r="D21" s="8">
        <v>-29420.73</v>
      </c>
      <c r="E21" s="8">
        <v>-9319.2</v>
      </c>
      <c r="F21" s="8">
        <v>-32872.4</v>
      </c>
      <c r="G21" s="8">
        <v>-92277.21</v>
      </c>
      <c r="H21" s="8">
        <v>-7480</v>
      </c>
      <c r="I21" s="8">
        <v>-57160.4</v>
      </c>
      <c r="J21" s="8">
        <v>-32771.2</v>
      </c>
      <c r="K21" s="8">
        <v>-30056.600000000093</v>
      </c>
      <c r="L21" s="8">
        <v>-16934.759999999987</v>
      </c>
      <c r="M21" s="8">
        <v>-41417.2</v>
      </c>
      <c r="N21" s="8">
        <v>-16240.4</v>
      </c>
      <c r="O21" s="8">
        <f>SUM(B21:N21)</f>
        <v>-451948.10000000015</v>
      </c>
    </row>
    <row r="22" spans="1:15" ht="27" customHeight="1">
      <c r="A22" s="6" t="s">
        <v>5</v>
      </c>
      <c r="B22" s="7">
        <f>+B20+B21</f>
        <v>1457309.0399999998</v>
      </c>
      <c r="C22" s="7">
        <f aca="true" t="shared" si="2" ref="C22:N22">+C20+C21</f>
        <v>1065709.81</v>
      </c>
      <c r="D22" s="7">
        <f t="shared" si="2"/>
        <v>939794.68</v>
      </c>
      <c r="E22" s="7">
        <f t="shared" si="2"/>
        <v>282117.87</v>
      </c>
      <c r="F22" s="7">
        <f t="shared" si="2"/>
        <v>1024455.41</v>
      </c>
      <c r="G22" s="7">
        <f t="shared" si="2"/>
        <v>1374873.51</v>
      </c>
      <c r="H22" s="7">
        <f t="shared" si="2"/>
        <v>287379.31</v>
      </c>
      <c r="I22" s="7">
        <f t="shared" si="2"/>
        <v>1073003.4</v>
      </c>
      <c r="J22" s="7">
        <f t="shared" si="2"/>
        <v>964321.7600000001</v>
      </c>
      <c r="K22" s="7">
        <f t="shared" si="2"/>
        <v>1297849.64</v>
      </c>
      <c r="L22" s="7">
        <f t="shared" si="2"/>
        <v>1168613.36</v>
      </c>
      <c r="M22" s="7">
        <f t="shared" si="2"/>
        <v>634085.56</v>
      </c>
      <c r="N22" s="7">
        <f t="shared" si="2"/>
        <v>330606.37</v>
      </c>
      <c r="O22" s="7">
        <f>+O20+O21</f>
        <v>11900119.719999999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2024-01-08T19:52:59Z</dcterms:modified>
  <cp:category/>
  <cp:version/>
  <cp:contentType/>
  <cp:contentStatus/>
</cp:coreProperties>
</file>