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<sst xmlns="http://schemas.openxmlformats.org/spreadsheetml/2006/main" count="81" uniqueCount="63">
  <si>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</si>
  <si>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</si>
  <si>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</si>
  <si>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</si>
  <si>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</si>
  <si>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</si>
  <si>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</si>
  <si>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</si>
  <si>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</si>
  <si>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</si>
  <si>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</si>
  <si>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</si>
  <si>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</si>
  <si>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</si>
  <si>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</si>
  <si>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</si>
  <si>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</si>
  <si>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</si>
  <si>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</si>
  <si>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</si>
  <si>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</si>
  <si>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</si>
  <si>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</si>
  <si>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</si>
  <si>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</si>
  <si>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</si>
  <si>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</si>
  <si>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</si>
  <si>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</si>
  <si>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</si>
  <si>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</si>
  <si>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</si>
  <si>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</si>
  <si>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</si>
  <si>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</si>
  <si>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</si>
  <si>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</si>
  <si>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</si>
  <si>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</si>
  <si>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</si>
  <si>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</si>
  <si>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</si>
  <si>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</si>
  <si>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</si>
  <si>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</si>
  <si>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</si>
  <si>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</si>
  <si>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</si>
  <si>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</si>
  <si>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</si>
  <si>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</si>
  <si>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</si>
  <si>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</si>
  <si>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</si>
  <si>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</si>
  <si>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</si>
  <si>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</si>
  <si>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</si>
  <si>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</si>
  <si>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</si>
  <si>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</si>
  <si>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</si>
  <si>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26/12/23 - VENCIMENTO 04/01/24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</si>
</sst>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1637424.6099999999</v>
      </c>
      <c r="C6" s="10">
        <v>1537265.6</v>
      </c>
      <c r="D6" s="10">
        <v>1877214.3900000004</v>
      </c>
      <c r="E6" s="10">
        <v>1172358.76</v>
      </c>
      <c r="F6" s="10">
        <v>1169841.2600000002</v>
      </c>
      <c r="G6" s="10">
        <v>1263585.68</v>
      </c>
      <c r="H6" s="10">
        <v>1157231.21</v>
      </c>
      <c r="I6" s="10">
        <v>1645430.7300000002</v>
      </c>
      <c r="J6" s="10">
        <v>579233.39</v>
      </c>
      <c r="K6" s="10">
        <f>SUM(B6:J6)</f>
        <v>12039585.630000003</v>
      </c>
      <c r="Q6"/>
      <c r="R6"/>
    </row>
    <row r="7" spans="1:18" ht="27" customHeight="1">
      <c r="A7" s="2" t="s">
        <v>4</v>
      </c>
      <c r="B7" s="19">
        <v>-107982.23999999999</v>
      </c>
      <c r="C7" s="19">
        <v>-58660.75</v>
      </c>
      <c r="D7" s="19">
        <v>8723838.969999999</v>
      </c>
      <c r="E7" s="19">
        <v>-83631.15</v>
      </c>
      <c r="F7" s="19">
        <v>-39789.2</v>
      </c>
      <c r="G7" s="19">
        <v>-65030.81</v>
      </c>
      <c r="H7" s="19">
        <v>5812293.94</v>
      </c>
      <c r="I7" s="19">
        <v>-64902.020000000004</v>
      </c>
      <c r="J7" s="19">
        <v>2482349.7300000004</v>
      </c>
      <c r="K7" s="8">
        <f>SUM(B7:J7)</f>
        <v>16598486.47</v>
      </c>
      <c r="Q7"/>
      <c r="R7"/>
    </row>
    <row r="8" spans="1:11" ht="27" customHeight="1">
      <c r="A8" s="6" t="s">
        <v>5</v>
      </c>
      <c r="B8" s="7">
        <f>+B6+B7</f>
        <v>1529442.3699999999</v>
      </c>
      <c r="C8" s="7">
        <f aca="true" t="shared" si="0" ref="C8:J8">+C6+C7</f>
        <v>1478604.85</v>
      </c>
      <c r="D8" s="7">
        <f t="shared" si="0"/>
        <v>10601053.36</v>
      </c>
      <c r="E8" s="7">
        <f t="shared" si="0"/>
        <v>1088727.61</v>
      </c>
      <c r="F8" s="7">
        <f t="shared" si="0"/>
        <v>1130052.0600000003</v>
      </c>
      <c r="G8" s="7">
        <f t="shared" si="0"/>
        <v>1198554.8699999999</v>
      </c>
      <c r="H8" s="7">
        <f t="shared" si="0"/>
        <v>6969525.15</v>
      </c>
      <c r="I8" s="7">
        <f t="shared" si="0"/>
        <v>1580528.7100000002</v>
      </c>
      <c r="J8" s="7">
        <f t="shared" si="0"/>
        <v>3061583.1200000006</v>
      </c>
      <c r="K8" s="7">
        <f>+K7+K6</f>
        <v>28638072.1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755999.05</v>
      </c>
      <c r="C13" s="10">
        <v>504997.43</v>
      </c>
      <c r="D13" s="10">
        <v>1631348.38</v>
      </c>
      <c r="E13" s="10">
        <v>1313063.13</v>
      </c>
      <c r="F13" s="10">
        <v>1359720.6600000001</v>
      </c>
      <c r="G13" s="10">
        <v>819981.8800000001</v>
      </c>
      <c r="H13" s="10">
        <v>495348.04999999993</v>
      </c>
      <c r="I13" s="10">
        <v>590547.7800000001</v>
      </c>
      <c r="J13" s="10">
        <v>727053.3</v>
      </c>
      <c r="K13" s="10">
        <v>900440.45</v>
      </c>
      <c r="L13" s="10">
        <f>SUM(B13:K13)</f>
        <v>9098500.11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-125002.98999999999</v>
      </c>
      <c r="C14" s="8">
        <v>-18730.8</v>
      </c>
      <c r="D14" s="8">
        <v>-58823.6</v>
      </c>
      <c r="E14" s="8">
        <v>6186575.88</v>
      </c>
      <c r="F14" s="8">
        <v>6726012.8</v>
      </c>
      <c r="G14" s="8">
        <v>-28124.8</v>
      </c>
      <c r="H14" s="8">
        <v>-20448.45</v>
      </c>
      <c r="I14" s="8">
        <v>2777706.54</v>
      </c>
      <c r="J14" s="8">
        <v>-16579.2</v>
      </c>
      <c r="K14" s="8">
        <v>-34843.6</v>
      </c>
      <c r="L14" s="8">
        <f>SUM(B14:K14)</f>
        <v>15387741.78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630996.06</v>
      </c>
      <c r="C15" s="7">
        <f aca="true" t="shared" si="1" ref="C15:K15">+C13+C14</f>
        <v>486266.63</v>
      </c>
      <c r="D15" s="7">
        <f t="shared" si="1"/>
        <v>1572524.7799999998</v>
      </c>
      <c r="E15" s="7">
        <f t="shared" si="1"/>
        <v>7499639.01</v>
      </c>
      <c r="F15" s="7">
        <f t="shared" si="1"/>
        <v>8085733.46</v>
      </c>
      <c r="G15" s="7">
        <f t="shared" si="1"/>
        <v>791857.0800000001</v>
      </c>
      <c r="H15" s="7">
        <f t="shared" si="1"/>
        <v>474899.5999999999</v>
      </c>
      <c r="I15" s="7">
        <f t="shared" si="1"/>
        <v>3368254.3200000003</v>
      </c>
      <c r="J15" s="7">
        <f t="shared" si="1"/>
        <v>710474.1000000001</v>
      </c>
      <c r="K15" s="7">
        <f t="shared" si="1"/>
        <v>865596.85</v>
      </c>
      <c r="L15" s="7">
        <f>+L13+L14</f>
        <v>24486241.89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1380245.7799999998</v>
      </c>
      <c r="C20" s="10">
        <v>984765.99</v>
      </c>
      <c r="D20" s="10">
        <v>853696.8500000001</v>
      </c>
      <c r="E20" s="10">
        <v>282662.24000000005</v>
      </c>
      <c r="F20" s="10">
        <v>942258.52</v>
      </c>
      <c r="G20" s="10">
        <v>1346109.25</v>
      </c>
      <c r="H20" s="10">
        <v>267264.8</v>
      </c>
      <c r="I20" s="10">
        <v>1024355.8</v>
      </c>
      <c r="J20" s="10">
        <v>886091.02</v>
      </c>
      <c r="K20" s="10">
        <v>1200200.43</v>
      </c>
      <c r="L20" s="10">
        <v>1072407.2</v>
      </c>
      <c r="M20" s="10">
        <v>620754.2999999999</v>
      </c>
      <c r="N20" s="10">
        <v>319418.73</v>
      </c>
      <c r="O20" s="10">
        <f>SUM(B20:N20)</f>
        <v>11180230.91</v>
      </c>
    </row>
    <row r="21" spans="1:15" ht="27" customHeight="1">
      <c r="A21" s="2" t="s">
        <v>4</v>
      </c>
      <c r="B21" s="8">
        <v>6734174.8</v>
      </c>
      <c r="C21" s="8">
        <v>4918748.8</v>
      </c>
      <c r="D21" s="8">
        <v>-26074.4</v>
      </c>
      <c r="E21" s="8">
        <v>-8562.4</v>
      </c>
      <c r="F21" s="8">
        <v>-29502</v>
      </c>
      <c r="G21" s="8">
        <v>-51642.8</v>
      </c>
      <c r="H21" s="8">
        <v>-6837.6</v>
      </c>
      <c r="I21" s="8">
        <v>-54194.8</v>
      </c>
      <c r="J21" s="8">
        <v>-33123.2</v>
      </c>
      <c r="K21" s="8">
        <v>5865082.4</v>
      </c>
      <c r="L21" s="8">
        <v>5349440.4</v>
      </c>
      <c r="M21" s="8">
        <v>-21230</v>
      </c>
      <c r="N21" s="8">
        <v>-6286.82</v>
      </c>
      <c r="O21" s="8">
        <f>SUM(B21:N21)</f>
        <v>22629992.379999995</v>
      </c>
    </row>
    <row r="22" spans="1:15" ht="27" customHeight="1">
      <c r="A22" s="6" t="s">
        <v>5</v>
      </c>
      <c r="B22" s="7">
        <f>+B20+B21</f>
        <v>8114420.58</v>
      </c>
      <c r="C22" s="7">
        <f aca="true" t="shared" si="2" ref="C22:N22">+C20+C21</f>
        <v>5903514.79</v>
      </c>
      <c r="D22" s="7">
        <f t="shared" si="2"/>
        <v>827622.4500000001</v>
      </c>
      <c r="E22" s="7">
        <f t="shared" si="2"/>
        <v>274099.84</v>
      </c>
      <c r="F22" s="7">
        <f t="shared" si="2"/>
        <v>912756.52</v>
      </c>
      <c r="G22" s="7">
        <f t="shared" si="2"/>
        <v>1294466.45</v>
      </c>
      <c r="H22" s="7">
        <f t="shared" si="2"/>
        <v>260427.19999999998</v>
      </c>
      <c r="I22" s="7">
        <f t="shared" si="2"/>
        <v>970161</v>
      </c>
      <c r="J22" s="7">
        <f t="shared" si="2"/>
        <v>852967.8200000001</v>
      </c>
      <c r="K22" s="7">
        <f t="shared" si="2"/>
        <v>7065282.83</v>
      </c>
      <c r="L22" s="7">
        <f t="shared" si="2"/>
        <v>6421847.600000001</v>
      </c>
      <c r="M22" s="7">
        <f t="shared" si="2"/>
        <v>599524.2999999999</v>
      </c>
      <c r="N22" s="7">
        <f t="shared" si="2"/>
        <v>313131.91</v>
      </c>
      <c r="O22" s="7">
        <f>+O20+O21</f>
        <v>33810223.28999999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2024-01-03T20:24:39Z</dcterms:modified>
  <cp:category/>
  <cp:version/>
  <cp:contentType/>
  <cp:contentStatus/>
</cp:coreProperties>
</file>