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<sst xmlns="http://schemas.openxmlformats.org/spreadsheetml/2006/main" count="81" uniqueCount="63">
  <si>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</si>
  <si>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</si>
  <si>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</si>
  <si>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</si>
  <si>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</si>
  <si>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</si>
  <si>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</si>
  <si>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</si>
  <si>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</si>
  <si>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</si>
  <si>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</si>
  <si>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</si>
  <si>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</si>
  <si>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</si>
  <si>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</si>
  <si>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</si>
  <si>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</si>
  <si>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</si>
  <si>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</si>
  <si>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</si>
  <si>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</si>
  <si>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</si>
  <si>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</si>
  <si>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</si>
  <si>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</si>
  <si>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</si>
  <si>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</si>
  <si>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</si>
  <si>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</si>
  <si>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</si>
  <si>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</si>
  <si>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</si>
  <si>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</si>
  <si>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</si>
  <si>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</si>
  <si>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</si>
  <si>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</si>
  <si>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</si>
  <si>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</si>
  <si>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</si>
  <si>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</si>
  <si>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</si>
  <si>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</si>
  <si>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</si>
  <si>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</si>
  <si>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</si>
  <si>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</si>
  <si>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</si>
  <si>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</si>
  <si>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</si>
  <si>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</si>
  <si>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</si>
  <si>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</si>
  <si>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</si>
  <si>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</si>
  <si>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</si>
  <si>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</si>
  <si>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</si>
  <si>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</si>
  <si>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</si>
  <si>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</si>
  <si>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</si>
  <si>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22/12/23 - VENCIMENTO 03/01/24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</si>
</sst>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1722942.85</v>
      </c>
      <c r="C6" s="10">
        <v>1609792.0000000002</v>
      </c>
      <c r="D6" s="10">
        <v>1965926.21</v>
      </c>
      <c r="E6" s="10">
        <v>1238772.75</v>
      </c>
      <c r="F6" s="10">
        <v>1226794.5100000002</v>
      </c>
      <c r="G6" s="10">
        <v>1313009.0299999998</v>
      </c>
      <c r="H6" s="10">
        <v>1211299.95</v>
      </c>
      <c r="I6" s="10">
        <v>1704425.2000000004</v>
      </c>
      <c r="J6" s="10">
        <v>607680.29</v>
      </c>
      <c r="K6" s="10">
        <f>SUM(B6:J6)</f>
        <v>12600642.79</v>
      </c>
      <c r="Q6"/>
      <c r="R6"/>
    </row>
    <row r="7" spans="1:18" ht="27" customHeight="1">
      <c r="A7" s="2" t="s">
        <v>4</v>
      </c>
      <c r="B7" s="19">
        <v>-268175.01</v>
      </c>
      <c r="C7" s="19">
        <v>-140708</v>
      </c>
      <c r="D7" s="19">
        <v>-245224.77000000002</v>
      </c>
      <c r="E7" s="19">
        <v>-244059.02</v>
      </c>
      <c r="F7" s="19">
        <v>-60275.6</v>
      </c>
      <c r="G7" s="19">
        <v>-260750.07</v>
      </c>
      <c r="H7" s="19">
        <v>-100878.97</v>
      </c>
      <c r="I7" s="19">
        <v>-228800.75</v>
      </c>
      <c r="J7" s="19">
        <v>-60854.350000000006</v>
      </c>
      <c r="K7" s="8">
        <f>SUM(B7:J7)</f>
        <v>-1609726.54</v>
      </c>
      <c r="Q7"/>
      <c r="R7"/>
    </row>
    <row r="8" spans="1:11" ht="27" customHeight="1">
      <c r="A8" s="6" t="s">
        <v>5</v>
      </c>
      <c r="B8" s="7">
        <f>+B6+B7</f>
        <v>1454767.84</v>
      </c>
      <c r="C8" s="7">
        <f aca="true" t="shared" si="0" ref="C8:J8">+C6+C7</f>
        <v>1469084.0000000002</v>
      </c>
      <c r="D8" s="7">
        <f t="shared" si="0"/>
        <v>1720701.44</v>
      </c>
      <c r="E8" s="7">
        <f t="shared" si="0"/>
        <v>994713.73</v>
      </c>
      <c r="F8" s="7">
        <f t="shared" si="0"/>
        <v>1166518.9100000001</v>
      </c>
      <c r="G8" s="7">
        <f t="shared" si="0"/>
        <v>1052258.9599999997</v>
      </c>
      <c r="H8" s="7">
        <f t="shared" si="0"/>
        <v>1110420.98</v>
      </c>
      <c r="I8" s="7">
        <f t="shared" si="0"/>
        <v>1475624.4500000004</v>
      </c>
      <c r="J8" s="7">
        <f t="shared" si="0"/>
        <v>546825.9400000001</v>
      </c>
      <c r="K8" s="7">
        <f>+K7+K6</f>
        <v>10990916.25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788335.8200000001</v>
      </c>
      <c r="C13" s="10">
        <v>530893.42</v>
      </c>
      <c r="D13" s="10">
        <v>1731375.36</v>
      </c>
      <c r="E13" s="10">
        <v>1362942.88</v>
      </c>
      <c r="F13" s="10">
        <v>1433759.56</v>
      </c>
      <c r="G13" s="10">
        <v>847427.58</v>
      </c>
      <c r="H13" s="10">
        <v>517021.18999999994</v>
      </c>
      <c r="I13" s="10">
        <v>618464.05</v>
      </c>
      <c r="J13" s="10">
        <v>757300</v>
      </c>
      <c r="K13" s="10">
        <v>949471.5299999999</v>
      </c>
      <c r="L13" s="10">
        <f>SUM(B13:K13)</f>
        <v>9536991.389999999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-684317.62</v>
      </c>
      <c r="C14" s="8">
        <v>-52087.2</v>
      </c>
      <c r="D14" s="8">
        <v>-117744</v>
      </c>
      <c r="E14" s="8">
        <v>-153132.91999999998</v>
      </c>
      <c r="F14" s="8">
        <v>-65187.549999999996</v>
      </c>
      <c r="G14" s="8">
        <v>-89245.2</v>
      </c>
      <c r="H14" s="8">
        <v>-28632.45</v>
      </c>
      <c r="I14" s="8">
        <v>-37535.78</v>
      </c>
      <c r="J14" s="8">
        <v>-25383.6</v>
      </c>
      <c r="K14" s="8">
        <v>-100364</v>
      </c>
      <c r="L14" s="8">
        <f>SUM(B14:K14)</f>
        <v>-1353630.32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104018.20000000007</v>
      </c>
      <c r="C15" s="7">
        <f aca="true" t="shared" si="1" ref="C15:K15">+C13+C14</f>
        <v>478806.22000000003</v>
      </c>
      <c r="D15" s="7">
        <f t="shared" si="1"/>
        <v>1613631.36</v>
      </c>
      <c r="E15" s="7">
        <f t="shared" si="1"/>
        <v>1209809.96</v>
      </c>
      <c r="F15" s="7">
        <f t="shared" si="1"/>
        <v>1368572.01</v>
      </c>
      <c r="G15" s="7">
        <f t="shared" si="1"/>
        <v>758182.38</v>
      </c>
      <c r="H15" s="7">
        <f t="shared" si="1"/>
        <v>488388.73999999993</v>
      </c>
      <c r="I15" s="7">
        <f t="shared" si="1"/>
        <v>580928.27</v>
      </c>
      <c r="J15" s="7">
        <f t="shared" si="1"/>
        <v>731916.4</v>
      </c>
      <c r="K15" s="7">
        <f t="shared" si="1"/>
        <v>849107.5299999999</v>
      </c>
      <c r="L15" s="7">
        <f>+L13+L14</f>
        <v>8183361.069999998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1466467.1199999996</v>
      </c>
      <c r="C20" s="10">
        <v>1050879.73</v>
      </c>
      <c r="D20" s="10">
        <v>906018.4500000002</v>
      </c>
      <c r="E20" s="10">
        <v>280762.74000000005</v>
      </c>
      <c r="F20" s="10">
        <v>1009861.9299999998</v>
      </c>
      <c r="G20" s="10">
        <v>1422901.0000000002</v>
      </c>
      <c r="H20" s="10">
        <v>284104.33999999997</v>
      </c>
      <c r="I20" s="10">
        <v>1079001.47</v>
      </c>
      <c r="J20" s="10">
        <v>933173.6700000002</v>
      </c>
      <c r="K20" s="10">
        <v>1250664.45</v>
      </c>
      <c r="L20" s="10">
        <v>1135606.26</v>
      </c>
      <c r="M20" s="10">
        <v>642885.36</v>
      </c>
      <c r="N20" s="10">
        <v>331593.81</v>
      </c>
      <c r="O20" s="10">
        <f>SUM(B20:N20)</f>
        <v>11793920.329999998</v>
      </c>
    </row>
    <row r="21" spans="1:15" ht="27" customHeight="1">
      <c r="A21" s="2" t="s">
        <v>4</v>
      </c>
      <c r="B21" s="8">
        <v>-75301.6</v>
      </c>
      <c r="C21" s="8">
        <v>-60733.2</v>
      </c>
      <c r="D21" s="8">
        <v>-84691.79000000001</v>
      </c>
      <c r="E21" s="8">
        <v>-28767.2</v>
      </c>
      <c r="F21" s="8">
        <v>-53644.8</v>
      </c>
      <c r="G21" s="8">
        <v>-136285.6</v>
      </c>
      <c r="H21" s="8">
        <v>-45629.229999999996</v>
      </c>
      <c r="I21" s="8">
        <v>-99457.6</v>
      </c>
      <c r="J21" s="8">
        <v>-45100</v>
      </c>
      <c r="K21" s="8">
        <v>-52492</v>
      </c>
      <c r="L21" s="8">
        <v>-42930.8</v>
      </c>
      <c r="M21" s="8">
        <v>-69066.8</v>
      </c>
      <c r="N21" s="8">
        <v>-21401.6</v>
      </c>
      <c r="O21" s="8">
        <f>SUM(B21:N21)</f>
        <v>-815502.2200000001</v>
      </c>
    </row>
    <row r="22" spans="1:15" ht="27" customHeight="1">
      <c r="A22" s="6" t="s">
        <v>5</v>
      </c>
      <c r="B22" s="7">
        <f>+B20+B21</f>
        <v>1391165.5199999996</v>
      </c>
      <c r="C22" s="7">
        <f aca="true" t="shared" si="2" ref="C22:N22">+C20+C21</f>
        <v>990146.53</v>
      </c>
      <c r="D22" s="7">
        <f t="shared" si="2"/>
        <v>821326.6600000001</v>
      </c>
      <c r="E22" s="7">
        <f t="shared" si="2"/>
        <v>251995.54000000004</v>
      </c>
      <c r="F22" s="7">
        <f t="shared" si="2"/>
        <v>956217.1299999998</v>
      </c>
      <c r="G22" s="7">
        <f t="shared" si="2"/>
        <v>1286615.4000000001</v>
      </c>
      <c r="H22" s="7">
        <f t="shared" si="2"/>
        <v>238475.11</v>
      </c>
      <c r="I22" s="7">
        <f t="shared" si="2"/>
        <v>979543.87</v>
      </c>
      <c r="J22" s="7">
        <f t="shared" si="2"/>
        <v>888073.6700000002</v>
      </c>
      <c r="K22" s="7">
        <f t="shared" si="2"/>
        <v>1198172.45</v>
      </c>
      <c r="L22" s="7">
        <f t="shared" si="2"/>
        <v>1092675.46</v>
      </c>
      <c r="M22" s="7">
        <f t="shared" si="2"/>
        <v>573818.5599999999</v>
      </c>
      <c r="N22" s="7">
        <f t="shared" si="2"/>
        <v>310192.21</v>
      </c>
      <c r="O22" s="7">
        <f>+O20+O21</f>
        <v>10978418.109999998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2024-01-03T13:18:34Z</dcterms:modified>
  <cp:category/>
  <cp:version/>
  <cp:contentType/>
  <cp:contentStatus/>
</cp:coreProperties>
</file>