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<sst xmlns="http://schemas.openxmlformats.org/spreadsheetml/2006/main" count="81" uniqueCount="63">
  <si>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</si>
  <si>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</si>
  <si>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</si>
  <si>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</si>
  <si>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</si>
  <si>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</si>
  <si>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</si>
  <si>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</si>
  <si>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</si>
  <si>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</si>
  <si>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</si>
  <si>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</si>
  <si>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</si>
  <si>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</si>
  <si>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</si>
  <si>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</si>
  <si>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</si>
  <si>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</si>
  <si>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</si>
  <si>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</si>
  <si>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</si>
  <si>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</si>
  <si>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</si>
  <si>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</si>
  <si>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</si>
  <si>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</si>
  <si>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</si>
  <si>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</si>
  <si>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</si>
  <si>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</si>
  <si>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</si>
  <si>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</si>
  <si>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</si>
  <si>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</si>
  <si>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</si>
  <si>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</si>
  <si>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</si>
  <si>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</si>
  <si>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</si>
  <si>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</si>
  <si>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</si>
  <si>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</si>
  <si>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</si>
  <si>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</si>
  <si>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</si>
  <si>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</si>
  <si>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</si>
  <si>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</si>
  <si>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</si>
  <si>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</si>
  <si>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</si>
  <si>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</si>
  <si>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</si>
  <si>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</si>
  <si>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</si>
  <si>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</si>
  <si>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</si>
  <si>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</si>
  <si>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</si>
  <si>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</si>
  <si>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</si>
  <si>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</si>
  <si>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21/12/23 - VENCIMENTO 02/01/24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</si>
</sst>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1692516.91</v>
      </c>
      <c r="C6" s="10">
        <v>1586291.8700000003</v>
      </c>
      <c r="D6" s="10">
        <v>1938166.1199999999</v>
      </c>
      <c r="E6" s="10">
        <v>1218847.93</v>
      </c>
      <c r="F6" s="10">
        <v>1207905.4400000002</v>
      </c>
      <c r="G6" s="10">
        <v>1309239.0399999998</v>
      </c>
      <c r="H6" s="10">
        <v>1207622.5099999998</v>
      </c>
      <c r="I6" s="10">
        <v>1686657.08</v>
      </c>
      <c r="J6" s="10">
        <v>595850.2900000002</v>
      </c>
      <c r="K6" s="10">
        <f>SUM(B6:J6)</f>
        <v>12443097.190000001</v>
      </c>
      <c r="Q6"/>
      <c r="R6"/>
    </row>
    <row r="7" spans="1:18" ht="27" customHeight="1">
      <c r="A7" s="2" t="s">
        <v>4</v>
      </c>
      <c r="B7" s="19">
        <v>-125842.9</v>
      </c>
      <c r="C7" s="19">
        <v>-85506.4</v>
      </c>
      <c r="D7" s="19">
        <v>-120268.79</v>
      </c>
      <c r="E7" s="19">
        <v>-95543.5</v>
      </c>
      <c r="F7" s="19">
        <v>-55299.2</v>
      </c>
      <c r="G7" s="19">
        <v>-64433.2</v>
      </c>
      <c r="H7" s="19">
        <v>-33675.799999999996</v>
      </c>
      <c r="I7" s="19">
        <v>-86491.26</v>
      </c>
      <c r="J7" s="19">
        <v>-24380.03</v>
      </c>
      <c r="K7" s="8">
        <f>SUM(B7:J7)</f>
        <v>-691441.0800000001</v>
      </c>
      <c r="Q7"/>
      <c r="R7"/>
    </row>
    <row r="8" spans="1:11" ht="27" customHeight="1">
      <c r="A8" s="6" t="s">
        <v>5</v>
      </c>
      <c r="B8" s="7">
        <f>+B6+B7</f>
        <v>1566674.01</v>
      </c>
      <c r="C8" s="7">
        <f aca="true" t="shared" si="0" ref="C8:J8">+C6+C7</f>
        <v>1500785.4700000004</v>
      </c>
      <c r="D8" s="7">
        <f t="shared" si="0"/>
        <v>1817897.3299999998</v>
      </c>
      <c r="E8" s="7">
        <f t="shared" si="0"/>
        <v>1123304.43</v>
      </c>
      <c r="F8" s="7">
        <f t="shared" si="0"/>
        <v>1152606.2400000002</v>
      </c>
      <c r="G8" s="7">
        <f t="shared" si="0"/>
        <v>1244805.8399999999</v>
      </c>
      <c r="H8" s="7">
        <f t="shared" si="0"/>
        <v>1173946.7099999997</v>
      </c>
      <c r="I8" s="7">
        <f t="shared" si="0"/>
        <v>1600165.82</v>
      </c>
      <c r="J8" s="7">
        <f t="shared" si="0"/>
        <v>571470.2600000001</v>
      </c>
      <c r="K8" s="7">
        <f>+K7+K6</f>
        <v>11751656.110000001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778901.38</v>
      </c>
      <c r="C13" s="10">
        <v>527854.38</v>
      </c>
      <c r="D13" s="10">
        <v>1723008.48</v>
      </c>
      <c r="E13" s="10">
        <v>1372383.02</v>
      </c>
      <c r="F13" s="10">
        <v>1428312.5699999998</v>
      </c>
      <c r="G13" s="10">
        <v>842246.7999999999</v>
      </c>
      <c r="H13" s="10">
        <v>507753.98999999993</v>
      </c>
      <c r="I13" s="10">
        <v>605887.68</v>
      </c>
      <c r="J13" s="10">
        <v>749784.2000000001</v>
      </c>
      <c r="K13" s="10">
        <v>924029.87</v>
      </c>
      <c r="L13" s="10">
        <f>SUM(B13:K13)</f>
        <v>9460162.37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-132584.19</v>
      </c>
      <c r="C14" s="8">
        <v>-28556</v>
      </c>
      <c r="D14" s="8">
        <v>-85360</v>
      </c>
      <c r="E14" s="8">
        <v>-68199.72</v>
      </c>
      <c r="F14" s="8">
        <v>-59281.2</v>
      </c>
      <c r="G14" s="8">
        <v>-39868.4</v>
      </c>
      <c r="H14" s="8">
        <v>-26203.65</v>
      </c>
      <c r="I14" s="8">
        <v>-26283.92</v>
      </c>
      <c r="J14" s="8">
        <v>-26985.2</v>
      </c>
      <c r="K14" s="8">
        <v>-49561.6</v>
      </c>
      <c r="L14" s="8">
        <f>SUM(B14:K14)</f>
        <v>-542883.8800000001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646317.19</v>
      </c>
      <c r="C15" s="7">
        <f aca="true" t="shared" si="1" ref="C15:K15">+C13+C14</f>
        <v>499298.38</v>
      </c>
      <c r="D15" s="7">
        <f t="shared" si="1"/>
        <v>1637648.48</v>
      </c>
      <c r="E15" s="7">
        <f t="shared" si="1"/>
        <v>1304183.3</v>
      </c>
      <c r="F15" s="7">
        <f t="shared" si="1"/>
        <v>1369031.3699999999</v>
      </c>
      <c r="G15" s="7">
        <f t="shared" si="1"/>
        <v>802378.3999999999</v>
      </c>
      <c r="H15" s="7">
        <f t="shared" si="1"/>
        <v>481550.3399999999</v>
      </c>
      <c r="I15" s="7">
        <f t="shared" si="1"/>
        <v>579603.76</v>
      </c>
      <c r="J15" s="7">
        <f t="shared" si="1"/>
        <v>722799.0000000001</v>
      </c>
      <c r="K15" s="7">
        <f t="shared" si="1"/>
        <v>874468.27</v>
      </c>
      <c r="L15" s="7">
        <f>+L13+L14</f>
        <v>8917278.489999998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1455935.1399999997</v>
      </c>
      <c r="C20" s="10">
        <v>1044240.1699999999</v>
      </c>
      <c r="D20" s="10">
        <v>913062.42</v>
      </c>
      <c r="E20" s="10">
        <v>284680.77</v>
      </c>
      <c r="F20" s="10">
        <v>993796.0199999999</v>
      </c>
      <c r="G20" s="10">
        <v>1406686.9000000001</v>
      </c>
      <c r="H20" s="10">
        <v>280121.26999999996</v>
      </c>
      <c r="I20" s="10">
        <v>1065441.82</v>
      </c>
      <c r="J20" s="10">
        <v>922719.4600000001</v>
      </c>
      <c r="K20" s="10">
        <v>1233738.41</v>
      </c>
      <c r="L20" s="10">
        <v>1130811.57</v>
      </c>
      <c r="M20" s="10">
        <v>635338.96</v>
      </c>
      <c r="N20" s="10">
        <v>328046.16000000003</v>
      </c>
      <c r="O20" s="10">
        <f>SUM(B20:N20)</f>
        <v>11694619.07</v>
      </c>
    </row>
    <row r="21" spans="1:15" ht="27" customHeight="1">
      <c r="A21" s="2" t="s">
        <v>4</v>
      </c>
      <c r="B21" s="8">
        <v>-56425.6</v>
      </c>
      <c r="C21" s="8">
        <v>-55387.2</v>
      </c>
      <c r="D21" s="8">
        <v>-35697.2</v>
      </c>
      <c r="E21" s="8">
        <v>-12654.4</v>
      </c>
      <c r="F21" s="8">
        <v>-40884.8</v>
      </c>
      <c r="G21" s="8">
        <v>-72710</v>
      </c>
      <c r="H21" s="8">
        <v>-9996.8</v>
      </c>
      <c r="I21" s="8">
        <v>-78562</v>
      </c>
      <c r="J21" s="8">
        <v>-43753.6</v>
      </c>
      <c r="K21" s="8">
        <v>-29532.8</v>
      </c>
      <c r="L21" s="8">
        <v>-21212.4</v>
      </c>
      <c r="M21" s="8">
        <v>-28516.4</v>
      </c>
      <c r="N21" s="8">
        <v>-20196</v>
      </c>
      <c r="O21" s="8">
        <f>SUM(B21:N21)</f>
        <v>-505529.2</v>
      </c>
    </row>
    <row r="22" spans="1:15" ht="27" customHeight="1">
      <c r="A22" s="6" t="s">
        <v>5</v>
      </c>
      <c r="B22" s="7">
        <f>+B20+B21</f>
        <v>1399509.5399999996</v>
      </c>
      <c r="C22" s="7">
        <f aca="true" t="shared" si="2" ref="C22:N22">+C20+C21</f>
        <v>988852.97</v>
      </c>
      <c r="D22" s="7">
        <f t="shared" si="2"/>
        <v>877365.2200000001</v>
      </c>
      <c r="E22" s="7">
        <f t="shared" si="2"/>
        <v>272026.37</v>
      </c>
      <c r="F22" s="7">
        <f t="shared" si="2"/>
        <v>952911.2199999999</v>
      </c>
      <c r="G22" s="7">
        <f t="shared" si="2"/>
        <v>1333976.9000000001</v>
      </c>
      <c r="H22" s="7">
        <f t="shared" si="2"/>
        <v>270124.47</v>
      </c>
      <c r="I22" s="7">
        <f t="shared" si="2"/>
        <v>986879.8200000001</v>
      </c>
      <c r="J22" s="7">
        <f t="shared" si="2"/>
        <v>878965.8600000001</v>
      </c>
      <c r="K22" s="7">
        <f t="shared" si="2"/>
        <v>1204205.6099999999</v>
      </c>
      <c r="L22" s="7">
        <f t="shared" si="2"/>
        <v>1109599.1700000002</v>
      </c>
      <c r="M22" s="7">
        <f t="shared" si="2"/>
        <v>606822.5599999999</v>
      </c>
      <c r="N22" s="7">
        <f t="shared" si="2"/>
        <v>307850.16000000003</v>
      </c>
      <c r="O22" s="7">
        <f>+O20+O21</f>
        <v>11189089.870000001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2023-12-28T16:38:44Z</dcterms:modified>
  <cp:category/>
  <cp:version/>
  <cp:contentType/>
  <cp:contentStatus/>
</cp:coreProperties>
</file>