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<sst xmlns="http://schemas.openxmlformats.org/spreadsheetml/2006/main" count="81" uniqueCount="63">
  <si>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</si>
  <si>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</si>
  <si>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</si>
  <si>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</si>
  <si>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</si>
  <si>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</si>
  <si>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</si>
  <si>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</si>
  <si>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</si>
  <si>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</si>
  <si>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</si>
  <si>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</si>
  <si>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</si>
  <si>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</si>
  <si>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</si>
  <si>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</si>
  <si>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</si>
  <si>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</si>
  <si>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</si>
  <si>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</si>
  <si>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</si>
  <si>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</si>
  <si>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</si>
  <si>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</si>
  <si>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</si>
  <si>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</si>
  <si>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</si>
  <si>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</si>
  <si>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</si>
  <si>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</si>
  <si>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</si>
  <si>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</si>
  <si>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</si>
  <si>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</si>
  <si>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</si>
  <si>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</si>
  <si>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</si>
  <si>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</si>
  <si>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</si>
  <si>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</si>
  <si>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</si>
  <si>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</si>
  <si>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</si>
  <si>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</si>
  <si>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</si>
  <si>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</si>
  <si>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</si>
  <si>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</si>
  <si>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</si>
  <si>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</si>
  <si>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</si>
  <si>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</si>
  <si>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</si>
  <si>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</si>
  <si>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</si>
  <si>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</si>
  <si>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</si>
  <si>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</si>
  <si>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</si>
  <si>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</si>
  <si>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</si>
  <si>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</si>
  <si>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19/12/23 - VENCIMENTO 27/12/23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</si>
</sst>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1700275.97</v>
      </c>
      <c r="C6" s="10">
        <v>1604508.63</v>
      </c>
      <c r="D6" s="10">
        <v>1966624.03</v>
      </c>
      <c r="E6" s="10">
        <v>1229166.7699999998</v>
      </c>
      <c r="F6" s="10">
        <v>1216110.5599999998</v>
      </c>
      <c r="G6" s="10">
        <v>1311074.6199999999</v>
      </c>
      <c r="H6" s="10">
        <v>1214955.2299999997</v>
      </c>
      <c r="I6" s="10">
        <v>1689395.7500000002</v>
      </c>
      <c r="J6" s="10">
        <v>599482.7700000001</v>
      </c>
      <c r="K6" s="10">
        <f>SUM(B6:J6)</f>
        <v>12531594.329999998</v>
      </c>
      <c r="Q6"/>
      <c r="R6"/>
    </row>
    <row r="7" spans="1:18" ht="27" customHeight="1">
      <c r="A7" s="2" t="s">
        <v>4</v>
      </c>
      <c r="B7" s="19">
        <v>-169407.31</v>
      </c>
      <c r="C7" s="19">
        <v>-84165</v>
      </c>
      <c r="D7" s="19">
        <v>-120658.02999999997</v>
      </c>
      <c r="E7" s="19">
        <v>-138736.28</v>
      </c>
      <c r="F7" s="19">
        <v>-53763.6</v>
      </c>
      <c r="G7" s="19">
        <v>-103725.92</v>
      </c>
      <c r="H7" s="19">
        <v>-38022.18</v>
      </c>
      <c r="I7" s="19">
        <v>-93380.98</v>
      </c>
      <c r="J7" s="19">
        <v>-545763.26</v>
      </c>
      <c r="K7" s="8">
        <f>SUM(B7:J7)</f>
        <v>-1347622.56</v>
      </c>
      <c r="Q7"/>
      <c r="R7"/>
    </row>
    <row r="8" spans="1:11" ht="27" customHeight="1">
      <c r="A8" s="6" t="s">
        <v>5</v>
      </c>
      <c r="B8" s="7">
        <f>+B6+B7</f>
        <v>1530868.66</v>
      </c>
      <c r="C8" s="7">
        <f aca="true" t="shared" si="0" ref="C8:J8">+C6+C7</f>
        <v>1520343.63</v>
      </c>
      <c r="D8" s="7">
        <f t="shared" si="0"/>
        <v>1845966</v>
      </c>
      <c r="E8" s="7">
        <f t="shared" si="0"/>
        <v>1090430.4899999998</v>
      </c>
      <c r="F8" s="7">
        <f t="shared" si="0"/>
        <v>1162346.9599999997</v>
      </c>
      <c r="G8" s="7">
        <f t="shared" si="0"/>
        <v>1207348.7</v>
      </c>
      <c r="H8" s="7">
        <f t="shared" si="0"/>
        <v>1176933.0499999998</v>
      </c>
      <c r="I8" s="7">
        <f t="shared" si="0"/>
        <v>1596014.7700000003</v>
      </c>
      <c r="J8" s="7">
        <f t="shared" si="0"/>
        <v>53719.510000000126</v>
      </c>
      <c r="K8" s="7">
        <f>+K7+K6</f>
        <v>11183971.769999998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783874.96</v>
      </c>
      <c r="C13" s="10">
        <v>530172.9299999999</v>
      </c>
      <c r="D13" s="10">
        <v>1731518.68</v>
      </c>
      <c r="E13" s="10">
        <v>1384847.97</v>
      </c>
      <c r="F13" s="10">
        <v>1426092.12</v>
      </c>
      <c r="G13" s="10">
        <v>852987.32</v>
      </c>
      <c r="H13" s="10">
        <v>506030.6099999999</v>
      </c>
      <c r="I13" s="10">
        <v>609282.3500000002</v>
      </c>
      <c r="J13" s="10">
        <v>753767.23</v>
      </c>
      <c r="K13" s="10">
        <v>922958.57</v>
      </c>
      <c r="L13" s="10">
        <f>SUM(B13:K13)</f>
        <v>9501532.740000002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-130934.19</v>
      </c>
      <c r="C14" s="8">
        <v>-25080</v>
      </c>
      <c r="D14" s="8">
        <v>-78623.6</v>
      </c>
      <c r="E14" s="8">
        <v>-60715.32000000011</v>
      </c>
      <c r="F14" s="8">
        <v>-53160.8</v>
      </c>
      <c r="G14" s="8">
        <v>-38020.4</v>
      </c>
      <c r="H14" s="8">
        <v>-24949.65</v>
      </c>
      <c r="I14" s="8">
        <v>-29178.29</v>
      </c>
      <c r="J14" s="8">
        <v>-27051.2</v>
      </c>
      <c r="K14" s="8">
        <v>-46252.8</v>
      </c>
      <c r="L14" s="8">
        <f>SUM(B14:K14)</f>
        <v>-513966.2500000001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652940.77</v>
      </c>
      <c r="C15" s="7">
        <f aca="true" t="shared" si="1" ref="C15:K15">+C13+C14</f>
        <v>505092.92999999993</v>
      </c>
      <c r="D15" s="7">
        <f t="shared" si="1"/>
        <v>1652895.0799999998</v>
      </c>
      <c r="E15" s="7">
        <f t="shared" si="1"/>
        <v>1324132.65</v>
      </c>
      <c r="F15" s="7">
        <f t="shared" si="1"/>
        <v>1372931.32</v>
      </c>
      <c r="G15" s="7">
        <f t="shared" si="1"/>
        <v>814966.9199999999</v>
      </c>
      <c r="H15" s="7">
        <f t="shared" si="1"/>
        <v>481080.9599999999</v>
      </c>
      <c r="I15" s="7">
        <f t="shared" si="1"/>
        <v>580104.0600000002</v>
      </c>
      <c r="J15" s="7">
        <f t="shared" si="1"/>
        <v>726716.03</v>
      </c>
      <c r="K15" s="7">
        <f t="shared" si="1"/>
        <v>876705.7699999999</v>
      </c>
      <c r="L15" s="7">
        <f>+L13+L14</f>
        <v>8987566.490000002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1453565.3899999997</v>
      </c>
      <c r="C20" s="10">
        <v>1055681</v>
      </c>
      <c r="D20" s="10">
        <v>914683.2000000001</v>
      </c>
      <c r="E20" s="10">
        <v>277081.73000000004</v>
      </c>
      <c r="F20" s="10">
        <v>993532.72</v>
      </c>
      <c r="G20" s="10">
        <v>1410060</v>
      </c>
      <c r="H20" s="10">
        <v>282244.74</v>
      </c>
      <c r="I20" s="10">
        <v>1078118.7999999998</v>
      </c>
      <c r="J20" s="10">
        <v>924683.52</v>
      </c>
      <c r="K20" s="10">
        <v>1211572.0899999999</v>
      </c>
      <c r="L20" s="10">
        <v>1127448.6900000002</v>
      </c>
      <c r="M20" s="10">
        <v>641067.0900000001</v>
      </c>
      <c r="N20" s="10">
        <v>328647.87999999995</v>
      </c>
      <c r="O20" s="10">
        <f>SUM(B20:N20)</f>
        <v>11698386.85</v>
      </c>
    </row>
    <row r="21" spans="1:15" ht="27" customHeight="1">
      <c r="A21" s="2" t="s">
        <v>4</v>
      </c>
      <c r="B21" s="8">
        <v>-49992.8</v>
      </c>
      <c r="C21" s="8">
        <v>-50406.4</v>
      </c>
      <c r="D21" s="8">
        <v>-30201.6</v>
      </c>
      <c r="E21" s="8">
        <v>-10318</v>
      </c>
      <c r="F21" s="8">
        <v>-34698.4</v>
      </c>
      <c r="G21" s="8">
        <v>-64451.2</v>
      </c>
      <c r="H21" s="8">
        <v>-9165.2</v>
      </c>
      <c r="I21" s="8">
        <v>-71090.8</v>
      </c>
      <c r="J21" s="8">
        <v>-38249.2</v>
      </c>
      <c r="K21" s="8">
        <v>-1112900.8</v>
      </c>
      <c r="L21" s="8">
        <v>-1008374.4</v>
      </c>
      <c r="M21" s="8">
        <v>-26804.8</v>
      </c>
      <c r="N21" s="8">
        <v>-18035.6</v>
      </c>
      <c r="O21" s="8">
        <f>SUM(B21:N21)</f>
        <v>-2524689.2</v>
      </c>
    </row>
    <row r="22" spans="1:15" ht="27" customHeight="1">
      <c r="A22" s="6" t="s">
        <v>5</v>
      </c>
      <c r="B22" s="7">
        <f>+B20+B21</f>
        <v>1403572.5899999996</v>
      </c>
      <c r="C22" s="7">
        <f aca="true" t="shared" si="2" ref="C22:N22">+C20+C21</f>
        <v>1005274.6</v>
      </c>
      <c r="D22" s="7">
        <f t="shared" si="2"/>
        <v>884481.6000000001</v>
      </c>
      <c r="E22" s="7">
        <f t="shared" si="2"/>
        <v>266763.73000000004</v>
      </c>
      <c r="F22" s="7">
        <f t="shared" si="2"/>
        <v>958834.32</v>
      </c>
      <c r="G22" s="7">
        <f t="shared" si="2"/>
        <v>1345608.8</v>
      </c>
      <c r="H22" s="7">
        <f t="shared" si="2"/>
        <v>273079.54</v>
      </c>
      <c r="I22" s="7">
        <f t="shared" si="2"/>
        <v>1007027.9999999998</v>
      </c>
      <c r="J22" s="7">
        <f t="shared" si="2"/>
        <v>886434.3200000001</v>
      </c>
      <c r="K22" s="7">
        <f t="shared" si="2"/>
        <v>98671.2899999998</v>
      </c>
      <c r="L22" s="7">
        <f t="shared" si="2"/>
        <v>119074.29000000015</v>
      </c>
      <c r="M22" s="7">
        <f t="shared" si="2"/>
        <v>614262.29</v>
      </c>
      <c r="N22" s="7">
        <f t="shared" si="2"/>
        <v>310612.27999999997</v>
      </c>
      <c r="O22" s="7">
        <f>+O20+O21</f>
        <v>9173697.649999999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2023-12-26T19:41:29Z</dcterms:modified>
  <cp:category/>
  <cp:version/>
  <cp:contentType/>
  <cp:contentStatus/>
</cp:coreProperties>
</file>